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Budget\Budget Pivot and Modifications\Mod Form\Budget Mod wip\"/>
    </mc:Choice>
  </mc:AlternateContent>
  <xr:revisionPtr revIDLastSave="0" documentId="13_ncr:1_{1C49DE23-C218-4220-B0A8-74A876BBF018}" xr6:coauthVersionLast="47" xr6:coauthVersionMax="47" xr10:uidLastSave="{00000000-0000-0000-0000-000000000000}"/>
  <workbookProtection workbookAlgorithmName="SHA-512" workbookHashValue="JOMMnItCMTDJ64BzcvARf2ALkGz12RBdVVUalLBL+1amVaxcDlXq48Na7QAbTnn3wtDQj7DlK6fXaLBsATeP5g==" workbookSaltValue="jEI0abQC1gV75B/uHbKE4g==" workbookSpinCount="100000" lockStructure="1"/>
  <bookViews>
    <workbookView xWindow="28680" yWindow="-975" windowWidth="29040" windowHeight="15840" tabRatio="729" xr2:uid="{10FE06CD-DFAF-48C4-92E1-34CA5FC20158}"/>
  </bookViews>
  <sheets>
    <sheet name="NTL Budget Modification Form" sheetId="15" r:id="rId1"/>
    <sheet name="NTL Chartfields" sheetId="19" state="hidden" r:id="rId2"/>
    <sheet name="Date Range for Forms" sheetId="21" state="hidden" r:id="rId3"/>
    <sheet name="Date Range Data" sheetId="20" state="hidden" r:id="rId4"/>
    <sheet name="Divisions" sheetId="18" state="hidden" r:id="rId5"/>
    <sheet name="Level 1" sheetId="13" state="hidden" r:id="rId6"/>
    <sheet name="Level 2" sheetId="9" state="hidden" r:id="rId7"/>
    <sheet name="Level 3" sheetId="10" state="hidden" r:id="rId8"/>
    <sheet name="Level 4" sheetId="11" state="hidden" r:id="rId9"/>
    <sheet name="Level 5" sheetId="12" state="hidden" r:id="rId10"/>
  </sheets>
  <externalReferences>
    <externalReference r:id="rId11"/>
    <externalReference r:id="rId12"/>
    <externalReference r:id="rId13"/>
    <externalReference r:id="rId14"/>
  </externalReferences>
  <definedNames>
    <definedName name="Acad._Aff." localSheetId="0">'[1]Non Tax-Levy'!$A$3:$A$5</definedName>
    <definedName name="AccountType">'NTL Budget Modification Form'!$S$3:$S$9</definedName>
    <definedName name="AcctInfo" localSheetId="0">'[2]Budget form'!#REF!</definedName>
    <definedName name="AcctInfo">'[2]Budget form'!#REF!</definedName>
    <definedName name="Bert_Wasserman_Dept_Eco_and_Fin" localSheetId="0">'NTL Budget Modification Form'!#REF!</definedName>
    <definedName name="Bert_Wasserman_Dept_Eco_and_Fin">'[3]Budget form-ALL'!#REF!</definedName>
    <definedName name="DateRange">Date_Range_for_Forms[Date]</definedName>
    <definedName name="EXPCODES" localSheetId="0">'[2]Budget form'!#REF!</definedName>
    <definedName name="EXPCODES">'[2]Budget form'!#REF!</definedName>
    <definedName name="ExternalData_1" localSheetId="2" hidden="1">'Date Range for Forms'!$A$1:$A$552</definedName>
    <definedName name="ExternalData_1" localSheetId="4" hidden="1">Divisions!$A$1:$E$67</definedName>
    <definedName name="ExternalData_2" localSheetId="1" hidden="1">'NTL Chartfields'!$A$1:$R$602</definedName>
    <definedName name="ExternalData_4" localSheetId="6" hidden="1">'Level 2'!$A$1:$D$12</definedName>
    <definedName name="ExternalData_5" localSheetId="5" hidden="1">'Level 1'!$A$1:$A$5</definedName>
    <definedName name="ExternalData_5" localSheetId="7" hidden="1">'Level 3'!$A$1:$P$15</definedName>
    <definedName name="ExternalData_6" localSheetId="8" hidden="1">'Level 4'!$A$1:$BE$27</definedName>
    <definedName name="ExternalData_7" localSheetId="9" hidden="1">'Level 5'!$A$1:$LI$81</definedName>
    <definedName name="FS_not_applicable">'[1]Bar03 Tree Linked w Prgrm '!$P$33:$P$35+'[1]Bar03 Tree Linked w Prgrm '!$P$30:$P$32</definedName>
    <definedName name="Fundhead" localSheetId="0">'NTL Budget Modification Form'!#REF!</definedName>
    <definedName name="Fundhead">'[4]Budget form-ALL'!#REF!</definedName>
    <definedName name="Heading" localSheetId="0">'NTL Budget Modification Form'!#REF!</definedName>
    <definedName name="Heading">'[4]Budget form-ALL'!#REF!</definedName>
    <definedName name="IFR">[3]IFR!$B$5:$B$11</definedName>
    <definedName name="Ledger" localSheetId="0">'NTL Budget Modification Form'!#REF!</definedName>
    <definedName name="list_level1">Level_1[Column1]</definedName>
    <definedName name="list_level2">INDEX(tmp_list_level2,1):INDEX(tmp_list_level2,COUNTA(tmp_list_level2))</definedName>
    <definedName name="list_level2_v">INDEX(tmp_list_level2_v,1):INDEX(tmp_list_level2_v,COUNTA(tmp_list_level2_v))</definedName>
    <definedName name="list_level3">INDEX(tmp_list_level3,1):INDEX(tmp_list_level3,COUNTA(tmp_list_level3))</definedName>
    <definedName name="list_level3_v">INDEX(tmp_list_level3_v,1):INDEX(tmp_list_level3_v,COUNTA(tmp_list_level3_v))</definedName>
    <definedName name="list_level4">INDEX(tmp_list_level4,1):INDEX(tmp_list_level4,COUNTA(tmp_list_level4))</definedName>
    <definedName name="list_level4_v">INDEX(tmp_list_level4_v,1):INDEX(tmp_list_level4_v,COUNTA(tmp_list_level4_v))</definedName>
    <definedName name="list_level5">INDEX(tmp_list_level5,1):INDEX(tmp_list_level5,COUNTA(tmp_list_level5))</definedName>
    <definedName name="list_level5_v">INDEX(tmp_list_level5_v,1):INDEX(tmp_list_level5_v,COUNTA(tmp_list_level5_v))</definedName>
    <definedName name="MSPIA" localSheetId="0">'[1]Non Tax-Levy'!$A$7:$A$8</definedName>
    <definedName name="Non_Tax_Levy_Assoc">'[1]Bar03 Tree Linked'!$A$8</definedName>
    <definedName name="Non_Tax_Levy_AUX">'[1]Non Tax-Levy'!$F$141:$F$143</definedName>
    <definedName name="Non_Tax_Levy_ELC">'[1]Non Tax-Levy'!$F$104</definedName>
    <definedName name="OCM" localSheetId="0">'NTL Budget Modification Form'!#REF!</definedName>
    <definedName name="President" localSheetId="0">'[1]Non Tax-Levy'!$A$6</definedName>
    <definedName name="_xlnm.Print_Area" localSheetId="0">'NTL Budget Modification Form'!$A$1:$R$30</definedName>
    <definedName name="Tax_Levy">'[3]Tax Levy'!$A$3:$A$14</definedName>
    <definedName name="tmp_list_level2">INDEX(Level_2[],,MATCH('NTL Budget Modification Form'!$C$7&amp;"",Level_2[#Headers],0))</definedName>
    <definedName name="tmp_list_level2_v">INDEX(Level_2[],,MATCH(#REF!&amp;"",Level_2[#Headers],0))</definedName>
    <definedName name="tmp_list_level3">INDEX(Level_3[],0,MATCH('NTL Budget Modification Form'!$C$7&amp;"\"&amp;'NTL Budget Modification Form'!XFD1,Level_3[#Headers],0))</definedName>
    <definedName name="tmp_list_level3_v">INDEX(Level_3[],0,MATCH(#REF!&amp;"\"&amp;#REF!,Level_3[#Headers],0))</definedName>
    <definedName name="tmp_list_level4">INDEX(Level_4[],0,MATCH('NTL Budget Modification Form'!$C$7&amp;"\"&amp;'NTL Budget Modification Form'!$B1&amp;"\"&amp;'NTL Budget Modification Form'!$C1,Level_4[#Headers],0))</definedName>
    <definedName name="tmp_list_level4_v">INDEX(Level_4[],0,MATCH(#REF!&amp;"\"&amp;#REF!&amp;"\"&amp;#REF!,Level_4[#Headers],0))</definedName>
    <definedName name="tmp_list_level5">INDEX(Level_5[],0,MATCH('NTL Budget Modification Form'!$C$7&amp;"\"&amp;'NTL Budget Modification Form'!$B1&amp;"\"&amp;'NTL Budget Modification Form'!$C1&amp;"\"&amp;'NTL Budget Modification Form'!$D1,Level_5[#Headers],0))</definedName>
    <definedName name="tmp_list_level5_v">INDEX(Level_5[],0,MATCH(#REF!&amp;"\"&amp;#REF!&amp;"\"&amp;#REF!&amp;"\"&amp;#REF!,Level_5[#Headers],0))</definedName>
    <definedName name="VPAF" localSheetId="0">'[1]Non Tax-Levy'!$A$9:$A$13</definedName>
    <definedName name="VPCA" localSheetId="0">'[1]Non Tax-Levy'!$A$14</definedName>
    <definedName name="VPEM" localSheetId="0">'[1]Non Tax-Levy'!$A$15:$A$18</definedName>
    <definedName name="VPSA" localSheetId="0">'[1]Non Tax-Levy'!$A$21:$A$25</definedName>
    <definedName name="WSAS" localSheetId="0">'[1]Non Tax-Levy'!$A$26:$A$32</definedName>
    <definedName name="ZSB" localSheetId="0">'[1]Non Tax-Levy'!$A$33:$A$46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4" i="15" l="1"/>
  <c r="N15" i="15"/>
  <c r="N16" i="15"/>
  <c r="N17" i="15"/>
  <c r="N18" i="15"/>
  <c r="N19" i="15"/>
  <c r="N20" i="15"/>
  <c r="N13" i="15"/>
  <c r="L14" i="15"/>
  <c r="L15" i="15"/>
  <c r="L16" i="15"/>
  <c r="L17" i="15"/>
  <c r="L18" i="15"/>
  <c r="L19" i="15"/>
  <c r="L20" i="15"/>
  <c r="L13" i="15"/>
  <c r="J14" i="15"/>
  <c r="P14" i="15" s="1"/>
  <c r="J15" i="15"/>
  <c r="P15" i="15" s="1"/>
  <c r="J16" i="15"/>
  <c r="P16" i="15" s="1"/>
  <c r="J17" i="15"/>
  <c r="P17" i="15" s="1"/>
  <c r="J18" i="15"/>
  <c r="P18" i="15" s="1"/>
  <c r="J19" i="15"/>
  <c r="P19" i="15" s="1"/>
  <c r="J20" i="15"/>
  <c r="P20" i="15" s="1"/>
  <c r="J13" i="15"/>
  <c r="P13" i="15" s="1"/>
  <c r="C8" i="15"/>
  <c r="Q18" i="15" l="1"/>
  <c r="Q16" i="15"/>
  <c r="Q17" i="15"/>
  <c r="Q20" i="15"/>
  <c r="Q19" i="15"/>
  <c r="Q15" i="15"/>
  <c r="Q14" i="15"/>
  <c r="Q13" i="15"/>
  <c r="M13" i="15"/>
  <c r="M17" i="15"/>
  <c r="O13" i="15"/>
  <c r="O17" i="15"/>
  <c r="M20" i="15"/>
  <c r="M16" i="15"/>
  <c r="O20" i="15"/>
  <c r="O16" i="15"/>
  <c r="M19" i="15"/>
  <c r="M15" i="15"/>
  <c r="O19" i="15"/>
  <c r="O15" i="15"/>
  <c r="M18" i="15"/>
  <c r="M14" i="15"/>
  <c r="O18" i="15"/>
  <c r="O14" i="15"/>
  <c r="H21" i="15"/>
  <c r="F3" i="1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H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Select a Date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keepAlive="1" name="Query - CombinationsForLevel" description="Connection to the 'CombinationsForLevel' query in the workbook." type="5" refreshedVersion="0" background="1">
    <dbPr connection="Provider=Microsoft.Mashup.OleDb.1;Data Source=$Workbook$;Location=CombinationsForLevel;Extended Properties=&quot;&quot;" command="SELECT * FROM [CombinationsForLevel]"/>
  </connection>
  <connection id="2" xr16:uid="{028BFA4F-5115-488E-B2A2-26B643521414}" keepAlive="1" name="Query - Date Range for Forms" description="Connection to the 'Date Range for Forms' query in the workbook." type="5" refreshedVersion="8" background="1" saveData="1">
    <dbPr connection="Provider=Microsoft.Mashup.OleDb.1;Data Source=$Workbook$;Location=&quot;Date Range for Forms&quot;;Extended Properties=&quot;&quot;" command="SELECT * FROM [Date Range for Forms]"/>
  </connection>
  <connection id="3" xr16:uid="{00000000-0015-0000-FFFF-FFFF00000000}" keepAlive="1" name="Query - Divisions" description="Connection to the 'Divisions' query in the workbook." type="5" refreshedVersion="8" background="1" saveData="1">
    <dbPr connection="Provider=Microsoft.Mashup.OleDb.1;Data Source=$Workbook$;Location=Divisions;Extended Properties=&quot;&quot;" command="SELECT * FROM [Divisions]"/>
  </connection>
  <connection id="4" xr16:uid="{00000000-0015-0000-FFFF-FFFF02000000}" keepAlive="1" name="Query - level" description="Connection to the 'level' query in the workbook." type="5" refreshedVersion="0" background="1">
    <dbPr connection="Provider=Microsoft.Mashup.OleDb.1;Data Source=$Workbook$;Location=level;Extended Properties=&quot;&quot;" command="SELECT * FROM [level]"/>
  </connection>
  <connection id="5" xr16:uid="{00000000-0015-0000-FFFF-FFFF03000000}" keepAlive="1" name="Query - Level 1" description="Connection to the 'Level 1' query in the workbook." type="5" refreshedVersion="8" background="1" saveData="1">
    <dbPr connection="Provider=Microsoft.Mashup.OleDb.1;Data Source=$Workbook$;Location=&quot;Level 1&quot;;Extended Properties=&quot;&quot;" command="SELECT * FROM [Level 1]"/>
  </connection>
  <connection id="6" xr16:uid="{00000000-0015-0000-FFFF-FFFF04000000}" keepAlive="1" name="Query - Level 2(1)" description="Connection to the 'Level 2' query in the workbook." type="5" refreshedVersion="8" background="1" saveData="1">
    <dbPr connection="Provider=Microsoft.Mashup.OleDb.1;Data Source=$Workbook$;Location=&quot;Level 2&quot;;Extended Properties=&quot;&quot;" command="SELECT * FROM [Level 2]"/>
  </connection>
  <connection id="7" xr16:uid="{00000000-0015-0000-FFFF-FFFF05000000}" keepAlive="1" name="Query - Level 3(1)" description="Connection to the 'Level 3' query in the workbook." type="5" refreshedVersion="8" background="1" saveData="1">
    <dbPr connection="Provider=Microsoft.Mashup.OleDb.1;Data Source=$Workbook$;Location=&quot;Level 3&quot;;Extended Properties=&quot;&quot;" command="SELECT * FROM [Level 3]"/>
  </connection>
  <connection id="8" xr16:uid="{00000000-0015-0000-FFFF-FFFF06000000}" keepAlive="1" name="Query - Level 4" description="Connection to the 'Level 4' query in the workbook." type="5" refreshedVersion="8" background="1" saveData="1">
    <dbPr connection="Provider=Microsoft.Mashup.OleDb.1;Data Source=$Workbook$;Location=&quot;Level 4&quot;;Extended Properties=&quot;&quot;" command="SELECT * FROM [Level 4]"/>
  </connection>
  <connection id="9" xr16:uid="{00000000-0015-0000-FFFF-FFFF07000000}" keepAlive="1" name="Query - Level 5" description="Connection to the 'Level 5' query in the workbook." type="5" refreshedVersion="8" background="1" saveData="1">
    <dbPr connection="Provider=Microsoft.Mashup.OleDb.1;Data Source=$Workbook$;Location=&quot;Level 5&quot;;Extended Properties=&quot;&quot;" command="SELECT * FROM [Level 5]"/>
  </connection>
  <connection id="10" xr16:uid="{00000000-0015-0000-FFFF-FFFF08000000}" keepAlive="1" name="Query - LevelQuery" description="Connection to the 'LevelQuery' query in the workbook." type="5" refreshedVersion="0" background="1">
    <dbPr connection="Provider=Microsoft.Mashup.OleDb.1;Data Source=$Workbook$;Location=LevelQuery;Extended Properties=&quot;&quot;" command="SELECT * FROM [LevelQuery]"/>
  </connection>
  <connection id="11" xr16:uid="{F32BBC46-F4C2-4CBF-ABAB-5B8222E2FD2E}" keepAlive="1" name="Query - NTL Chartfields" description="Connection to the 'NTL Chartfields' query in the workbook." type="5" refreshedVersion="8" background="1" saveData="1">
    <dbPr connection="Provider=Microsoft.Mashup.OleDb.1;Data Source=$Workbook$;Location=&quot;NTL Chartfields&quot;;Extended Properties=&quot;&quot;" command="SELECT * FROM [NTL Chartfields]"/>
  </connection>
  <connection id="12" xr16:uid="{7FCF8D3E-CDA8-42D0-A715-DE31AAF9E1BD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13" xr16:uid="{4A0048C7-A90F-4234-8A42-7A614CC1A84D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14" xr16:uid="{ECDF55B8-E59F-4CF0-B753-43A9DEBBC4CC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15" xr16:uid="{AE22A86A-9192-46EC-80C3-A0AE9A183C79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<sst xmlns="http://schemas.openxmlformats.org/spreadsheetml/2006/main" count="12364" uniqueCount="1246">
  <si>
    <t>Column1</t>
  </si>
  <si>
    <t>BudgetChangeRequest@baruch.cuny.edu</t>
  </si>
  <si>
    <t>All requests will be processed ASAP, and an updated Budget file will be saved in the All-Funds Budget &amp; Budget Information drive at the end of the day.</t>
  </si>
  <si>
    <t>Action</t>
  </si>
  <si>
    <t>Business Unit</t>
  </si>
  <si>
    <t>Account Type</t>
  </si>
  <si>
    <t>Date</t>
  </si>
  <si>
    <t>Modification</t>
  </si>
  <si>
    <t>Adjunct</t>
  </si>
  <si>
    <t>*Requested By:</t>
  </si>
  <si>
    <t>Type your name here</t>
  </si>
  <si>
    <t>New CUNY Funding</t>
  </si>
  <si>
    <t>Non-Teaching Adjuncts</t>
  </si>
  <si>
    <t>1.</t>
  </si>
  <si>
    <t>Ledger:</t>
  </si>
  <si>
    <t>*Date</t>
  </si>
  <si>
    <t>Permanent Mods</t>
  </si>
  <si>
    <t>OTPS</t>
  </si>
  <si>
    <t>2.</t>
  </si>
  <si>
    <t>Business Unit:</t>
  </si>
  <si>
    <t>PS Regular</t>
  </si>
  <si>
    <t>3.</t>
  </si>
  <si>
    <t>Action:</t>
  </si>
  <si>
    <t>Temp Services</t>
  </si>
  <si>
    <t>Unassigned</t>
  </si>
  <si>
    <t>8.  Account
Type</t>
  </si>
  <si>
    <t>8. Increase/
(Decrease)</t>
  </si>
  <si>
    <t>Comments (Optional)</t>
  </si>
  <si>
    <t>CUNYFIRST
Dept.
Code</t>
  </si>
  <si>
    <t xml:space="preserve"> Program    Code</t>
  </si>
  <si>
    <t>Major Purpose Code</t>
  </si>
  <si>
    <t xml:space="preserve">  Funding Source</t>
  </si>
  <si>
    <t xml:space="preserve"> Special Initiatives</t>
  </si>
  <si>
    <t xml:space="preserve"> Operating Unit</t>
  </si>
  <si>
    <t xml:space="preserve"> Fund Code</t>
  </si>
  <si>
    <t>VPSA</t>
  </si>
  <si>
    <t>Accounting Unit Support</t>
  </si>
  <si>
    <t>$</t>
  </si>
  <si>
    <t>Student Activities</t>
  </si>
  <si>
    <t>PC not applicable</t>
  </si>
  <si>
    <t>Total:</t>
  </si>
  <si>
    <t>Modification: Must Net to "0", with the same Allocation</t>
  </si>
  <si>
    <t>New CUNY Funding: Must Provide Budget Document</t>
  </si>
  <si>
    <t>Intra-University: Funds Provided by other CUNY Entities on a One-time Basis.</t>
  </si>
  <si>
    <t>N/A Means that the HCM Dept. is not active in CUNYfirst</t>
  </si>
  <si>
    <t>Athletics &amp; Recreation</t>
  </si>
  <si>
    <t>Athletic - Other</t>
  </si>
  <si>
    <t>ATH-Athletic Office</t>
  </si>
  <si>
    <t>Athletics &amp; Recreation Complex</t>
  </si>
  <si>
    <t>ATH-Recreation/Intramurals</t>
  </si>
  <si>
    <t>ATH-Student Aide Services</t>
  </si>
  <si>
    <t>Fringe Benefits</t>
  </si>
  <si>
    <t>Insurance</t>
  </si>
  <si>
    <t>Photography</t>
  </si>
  <si>
    <t>Student-Athlete Advisory Comm</t>
  </si>
  <si>
    <t>Athletic Teams</t>
  </si>
  <si>
    <t>ATH-Men's Baseball</t>
  </si>
  <si>
    <t>ATH-Men's Basketball</t>
  </si>
  <si>
    <t>ATH-Men's cross country</t>
  </si>
  <si>
    <t>ATH-Men's Soccer</t>
  </si>
  <si>
    <t>ATH-Men's Swimming</t>
  </si>
  <si>
    <t>ATH-Men's Volleyball</t>
  </si>
  <si>
    <t>ATH-Women's Cross Country</t>
  </si>
  <si>
    <t>ATH-Women's Softball</t>
  </si>
  <si>
    <t>ATH-Women's Volleyball</t>
  </si>
  <si>
    <t>Administrative Overhead</t>
  </si>
  <si>
    <t>Professional Fees-Auditing</t>
  </si>
  <si>
    <t>Communica/Editorial &amp; Design</t>
  </si>
  <si>
    <t>Communica/News, Photo, Video</t>
  </si>
  <si>
    <t>Encounters Magazine</t>
  </si>
  <si>
    <t>Lexicon</t>
  </si>
  <si>
    <t>The Ticker</t>
  </si>
  <si>
    <t>WBMB Radio</t>
  </si>
  <si>
    <t>Special Programs</t>
  </si>
  <si>
    <t>Grad Student Assembly</t>
  </si>
  <si>
    <t>Special Projects</t>
  </si>
  <si>
    <t>Grad Baruch ASCEND</t>
  </si>
  <si>
    <t>Grad Corp Comm Student Assn</t>
  </si>
  <si>
    <t>Grad Higher Ed Adm Club</t>
  </si>
  <si>
    <t>Grad MPA Club</t>
  </si>
  <si>
    <t>Grad MS IO/Psych Student Assn</t>
  </si>
  <si>
    <t>Grad Weissman Art Adm Network</t>
  </si>
  <si>
    <t>Grad Zicklin Acct Society</t>
  </si>
  <si>
    <t>Grad Zicklin Tax Society</t>
  </si>
  <si>
    <t>Grad Zicklin Wmn in Business</t>
  </si>
  <si>
    <t>Stud. Affairs-Stud. Life&amp;Devel</t>
  </si>
  <si>
    <t>Programming Board</t>
  </si>
  <si>
    <t>50Five Capital</t>
  </si>
  <si>
    <t>Acct Society</t>
  </si>
  <si>
    <t>Actuarial Science Society</t>
  </si>
  <si>
    <t>AIESEC</t>
  </si>
  <si>
    <t>Alpha Kappa Psi</t>
  </si>
  <si>
    <t>Alpha Phi Omega</t>
  </si>
  <si>
    <t>American Marketing Assn</t>
  </si>
  <si>
    <t>Armenian Society</t>
  </si>
  <si>
    <t>ASCEND</t>
  </si>
  <si>
    <t>ASEDOM</t>
  </si>
  <si>
    <t>Assn for Information Systems</t>
  </si>
  <si>
    <t>Bangladesh Student Assn</t>
  </si>
  <si>
    <t>Baruch Org of Soviet Students</t>
  </si>
  <si>
    <t>Beta Alpha Psi</t>
  </si>
  <si>
    <t>Biomed Society</t>
  </si>
  <si>
    <t>Black Student Union</t>
  </si>
  <si>
    <t>Caribbean Student Assn</t>
  </si>
  <si>
    <t>Circle K</t>
  </si>
  <si>
    <t>Collg  Assn of Wmn in Business</t>
  </si>
  <si>
    <t>Conversation Partners</t>
  </si>
  <si>
    <t>Cybersecurity Club</t>
  </si>
  <si>
    <t>Debate Team</t>
  </si>
  <si>
    <t>Delta Sigma Pi</t>
  </si>
  <si>
    <t>ECO</t>
  </si>
  <si>
    <t>Financial Quants and Engineers</t>
  </si>
  <si>
    <t>FUSION</t>
  </si>
  <si>
    <t>GLASS</t>
  </si>
  <si>
    <t>Guinean Student Assn</t>
  </si>
  <si>
    <t>Hillel</t>
  </si>
  <si>
    <t>Himalayan Club</t>
  </si>
  <si>
    <t>Hindu Student Assn</t>
  </si>
  <si>
    <t>International Student Org</t>
  </si>
  <si>
    <t>InterVarsity Christian Fell</t>
  </si>
  <si>
    <t>Investment Management Group</t>
  </si>
  <si>
    <t>Japan Club</t>
  </si>
  <si>
    <t>Japanese Anime Asylum</t>
  </si>
  <si>
    <t>Latin American Student Org</t>
  </si>
  <si>
    <t>Lexington Music</t>
  </si>
  <si>
    <t>Marketers of Baruch</t>
  </si>
  <si>
    <t>Model United Nations</t>
  </si>
  <si>
    <t>Muslim Business Assn</t>
  </si>
  <si>
    <t>Muslim Student Assn</t>
  </si>
  <si>
    <t>NABA</t>
  </si>
  <si>
    <t>Our Bias</t>
  </si>
  <si>
    <t>Pakistani Student Assn</t>
  </si>
  <si>
    <t>Phi Eta Sigma</t>
  </si>
  <si>
    <t>Pre-Law Society</t>
  </si>
  <si>
    <t>Real Estate &amp; Finance Club</t>
  </si>
  <si>
    <t>She's The First</t>
  </si>
  <si>
    <t>Sigma Alpha Delta</t>
  </si>
  <si>
    <t>Socrates Hellenic Society</t>
  </si>
  <si>
    <t>South Asian Student Assn</t>
  </si>
  <si>
    <t>Student Org Caribbean Appr'n</t>
  </si>
  <si>
    <t>TAMID</t>
  </si>
  <si>
    <t>Transfer Student Org</t>
  </si>
  <si>
    <t>UNICEF</t>
  </si>
  <si>
    <t>United Chinese Language Assn</t>
  </si>
  <si>
    <t>United Sikh Assn</t>
  </si>
  <si>
    <t>Vietnamese Student Assn</t>
  </si>
  <si>
    <t>Wall Street Club</t>
  </si>
  <si>
    <t>West Indian Culture Club</t>
  </si>
  <si>
    <t>Wmn Empowered for Success</t>
  </si>
  <si>
    <t>Wmn in Islam</t>
  </si>
  <si>
    <t>Youth Org For Israel</t>
  </si>
  <si>
    <t>Zicklin Undergrad Tax Society</t>
  </si>
  <si>
    <t>Student Affairs-Life/Devel</t>
  </si>
  <si>
    <t>Student Center/Student Activ</t>
  </si>
  <si>
    <t>Furniture &amp; Fixtures</t>
  </si>
  <si>
    <t>Legal Services</t>
  </si>
  <si>
    <t>Office Supplies</t>
  </si>
  <si>
    <t>Student Health Services</t>
  </si>
  <si>
    <t>Staff Development</t>
  </si>
  <si>
    <t>Student Union</t>
  </si>
  <si>
    <t>Undergrad Student Assembly</t>
  </si>
  <si>
    <t>Elections</t>
  </si>
  <si>
    <t>Special Services</t>
  </si>
  <si>
    <t>Absolute Adrenaline</t>
  </si>
  <si>
    <t>Advertising Design Society</t>
  </si>
  <si>
    <t>African Student Assn</t>
  </si>
  <si>
    <t>AISEC</t>
  </si>
  <si>
    <t>Albanian Club</t>
  </si>
  <si>
    <t>Alpha Kappa Delta Phi</t>
  </si>
  <si>
    <t>American Humanics Society</t>
  </si>
  <si>
    <t>Volleyball - Alumni</t>
  </si>
  <si>
    <t>Beta Phi Sigma</t>
  </si>
  <si>
    <t>Blue Notes</t>
  </si>
  <si>
    <t>Colleges Against Cancer</t>
  </si>
  <si>
    <t>General Account</t>
  </si>
  <si>
    <t>Golden Key</t>
  </si>
  <si>
    <t>Grad Beta Alpha Psi</t>
  </si>
  <si>
    <t>Graduate Student Assembly</t>
  </si>
  <si>
    <t>Health Services</t>
  </si>
  <si>
    <t>Indian Student Assn</t>
  </si>
  <si>
    <t>Jewish Women's Group</t>
  </si>
  <si>
    <t>Kappa Phi Alpha</t>
  </si>
  <si>
    <t>Latino Professnls Fin&amp;Acc</t>
  </si>
  <si>
    <t>Music &amp; Prfmng Arts Guild</t>
  </si>
  <si>
    <t>Nat'l Soc Leadership &amp; Success</t>
  </si>
  <si>
    <t>Pi Sigma Epsilon</t>
  </si>
  <si>
    <t>Polish American Society</t>
  </si>
  <si>
    <t>Rotaract Club of Baruch</t>
  </si>
  <si>
    <t>SCB Helpliine/Team Baruch</t>
  </si>
  <si>
    <t>Student Life Center</t>
  </si>
  <si>
    <t>Taiwanese Student Assn</t>
  </si>
  <si>
    <t>The Grid</t>
  </si>
  <si>
    <t>Thespian Club</t>
  </si>
  <si>
    <t>Turkish Student Assn</t>
  </si>
  <si>
    <t>Program Code Descr</t>
  </si>
  <si>
    <t>4. Division</t>
  </si>
  <si>
    <t>5. Department Description</t>
  </si>
  <si>
    <t xml:space="preserve">Send all Budget Change Requests to:  </t>
  </si>
  <si>
    <t>Major Purpose</t>
  </si>
  <si>
    <t>Funding Source</t>
  </si>
  <si>
    <t>NTL-Assoc</t>
  </si>
  <si>
    <t>BAR03</t>
  </si>
  <si>
    <t>Funding Source Descr</t>
  </si>
  <si>
    <t>FS not applicable</t>
  </si>
  <si>
    <t>Student Services</t>
  </si>
  <si>
    <t>Grad Data Science &amp; Analytics</t>
  </si>
  <si>
    <t>Equipment</t>
  </si>
  <si>
    <t>Public Safety</t>
  </si>
  <si>
    <t>Miscellaneous</t>
  </si>
  <si>
    <t xml:space="preserve">  FY23 BUDGET CHANGE REQUEST</t>
  </si>
  <si>
    <t>Data.Ledger</t>
  </si>
  <si>
    <t>Data.Business Unit</t>
  </si>
  <si>
    <t>Data.Division</t>
  </si>
  <si>
    <t>Data.CUNYFIRST GL Dept Code</t>
  </si>
  <si>
    <t>Data.CUNYFIRST GL Dept. Description                     (University Shared)</t>
  </si>
  <si>
    <t>Acad Aff</t>
  </si>
  <si>
    <t>100</t>
  </si>
  <si>
    <t>99999</t>
  </si>
  <si>
    <t>999999</t>
  </si>
  <si>
    <t>9999</t>
  </si>
  <si>
    <t>VPAF</t>
  </si>
  <si>
    <t>80045</t>
  </si>
  <si>
    <t>Business Office/Fin Operations</t>
  </si>
  <si>
    <t>355</t>
  </si>
  <si>
    <t>400</t>
  </si>
  <si>
    <t>80049</t>
  </si>
  <si>
    <t>Conference Center</t>
  </si>
  <si>
    <t>VPEM</t>
  </si>
  <si>
    <t>300</t>
  </si>
  <si>
    <t>VPISD</t>
  </si>
  <si>
    <t>80073</t>
  </si>
  <si>
    <t>Computer Center Operations</t>
  </si>
  <si>
    <t>60021</t>
  </si>
  <si>
    <t>Center, Child Care</t>
  </si>
  <si>
    <t>200</t>
  </si>
  <si>
    <t>WSAS</t>
  </si>
  <si>
    <t>10195</t>
  </si>
  <si>
    <t>Mathematics</t>
  </si>
  <si>
    <t>ZSB</t>
  </si>
  <si>
    <t>10381</t>
  </si>
  <si>
    <t>Dean Of Business</t>
  </si>
  <si>
    <t>80101</t>
  </si>
  <si>
    <t>Graduate Programs</t>
  </si>
  <si>
    <t>80274</t>
  </si>
  <si>
    <t>Security Operations</t>
  </si>
  <si>
    <t>350</t>
  </si>
  <si>
    <t>70054</t>
  </si>
  <si>
    <t>Library</t>
  </si>
  <si>
    <t>251</t>
  </si>
  <si>
    <t>60195</t>
  </si>
  <si>
    <t>Institute, Newman RE</t>
  </si>
  <si>
    <t>60196</t>
  </si>
  <si>
    <t>Institute, Schwartz Commun</t>
  </si>
  <si>
    <t>65017</t>
  </si>
  <si>
    <t>College Now Program</t>
  </si>
  <si>
    <t>70001</t>
  </si>
  <si>
    <t>Academic Affairs</t>
  </si>
  <si>
    <t>80259</t>
  </si>
  <si>
    <t>VP Academic Affairs &amp; Provost</t>
  </si>
  <si>
    <t>10103</t>
  </si>
  <si>
    <t>English &amp; Speech</t>
  </si>
  <si>
    <t>MSPIA</t>
  </si>
  <si>
    <t>10250</t>
  </si>
  <si>
    <t>Public Affairs</t>
  </si>
  <si>
    <t>10405</t>
  </si>
  <si>
    <t>Dean School of Public Affairs</t>
  </si>
  <si>
    <t>Communications</t>
  </si>
  <si>
    <t>President</t>
  </si>
  <si>
    <t>80250</t>
  </si>
  <si>
    <t>President's Office</t>
  </si>
  <si>
    <t>80002</t>
  </si>
  <si>
    <t>Accounting Operations</t>
  </si>
  <si>
    <t>Controller's Office</t>
  </si>
  <si>
    <t>80037</t>
  </si>
  <si>
    <t>Budget And Planning Operations</t>
  </si>
  <si>
    <t>Campus Planning &amp; Operations</t>
  </si>
  <si>
    <t>80149</t>
  </si>
  <si>
    <t>Facilities Planning Operations</t>
  </si>
  <si>
    <t>80299</t>
  </si>
  <si>
    <t>VP Finance and Administration</t>
  </si>
  <si>
    <t>VPCA</t>
  </si>
  <si>
    <t>80069</t>
  </si>
  <si>
    <t>College Relations Operations</t>
  </si>
  <si>
    <t>10393</t>
  </si>
  <si>
    <t>Dean Of Student Services</t>
  </si>
  <si>
    <t>75002</t>
  </si>
  <si>
    <t>Admissions Services</t>
  </si>
  <si>
    <t>75037</t>
  </si>
  <si>
    <t>International Student Services</t>
  </si>
  <si>
    <t>75065</t>
  </si>
  <si>
    <t>Student Financial Aid</t>
  </si>
  <si>
    <t>75012</t>
  </si>
  <si>
    <t>75056</t>
  </si>
  <si>
    <t>Student Affairs &amp; Serv</t>
  </si>
  <si>
    <t>75060</t>
  </si>
  <si>
    <t>Student Life</t>
  </si>
  <si>
    <t>75070</t>
  </si>
  <si>
    <t>Student Placement Office</t>
  </si>
  <si>
    <t>75126</t>
  </si>
  <si>
    <t>10060</t>
  </si>
  <si>
    <t>10115</t>
  </si>
  <si>
    <t>Fine &amp; Performing Arts</t>
  </si>
  <si>
    <t>60023</t>
  </si>
  <si>
    <t>Center, Performing Arts</t>
  </si>
  <si>
    <t>65009</t>
  </si>
  <si>
    <t>Art Gallery</t>
  </si>
  <si>
    <t>75073</t>
  </si>
  <si>
    <t>80109</t>
  </si>
  <si>
    <t>Dean Of Liberal Arts</t>
  </si>
  <si>
    <t>10005</t>
  </si>
  <si>
    <t>Accounting</t>
  </si>
  <si>
    <t>10088</t>
  </si>
  <si>
    <t>Economics</t>
  </si>
  <si>
    <t>10181</t>
  </si>
  <si>
    <t>Law</t>
  </si>
  <si>
    <t>10190</t>
  </si>
  <si>
    <t>Management</t>
  </si>
  <si>
    <t>10192</t>
  </si>
  <si>
    <t>Marketing</t>
  </si>
  <si>
    <t>10291</t>
  </si>
  <si>
    <t>Statistics</t>
  </si>
  <si>
    <t>60198</t>
  </si>
  <si>
    <t>Center, Lawrence Field/Sm Bus</t>
  </si>
  <si>
    <t>60199</t>
  </si>
  <si>
    <t>Center, Subotnick Fin Services</t>
  </si>
  <si>
    <t>60200</t>
  </si>
  <si>
    <t>Center, Weissman Intl Business</t>
  </si>
  <si>
    <t>65040</t>
  </si>
  <si>
    <t>Executive Programs</t>
  </si>
  <si>
    <t xml:space="preserve"> Exe &amp; Global Zicklin (30-25)</t>
  </si>
  <si>
    <t>302500</t>
  </si>
  <si>
    <t>75018</t>
  </si>
  <si>
    <t>Career Services Operations</t>
  </si>
  <si>
    <t>Coronavirus</t>
  </si>
  <si>
    <t>80431</t>
  </si>
  <si>
    <t>40310</t>
  </si>
  <si>
    <t>NTL-AUX</t>
  </si>
  <si>
    <t>BAR02</t>
  </si>
  <si>
    <t>12</t>
  </si>
  <si>
    <t>Commencement Ceremony</t>
  </si>
  <si>
    <t>10127</t>
  </si>
  <si>
    <t>500001</t>
  </si>
  <si>
    <t>Campus Housing</t>
  </si>
  <si>
    <t>801034</t>
  </si>
  <si>
    <t>Software</t>
  </si>
  <si>
    <t>10537</t>
  </si>
  <si>
    <t>Supporting Services</t>
  </si>
  <si>
    <t>500000</t>
  </si>
  <si>
    <t>10527</t>
  </si>
  <si>
    <t>10294</t>
  </si>
  <si>
    <t>10529</t>
  </si>
  <si>
    <t>Payroll Service</t>
  </si>
  <si>
    <t>10542</t>
  </si>
  <si>
    <t>Postage</t>
  </si>
  <si>
    <t>10530</t>
  </si>
  <si>
    <t>Subscriptions/Memberships</t>
  </si>
  <si>
    <t>10533</t>
  </si>
  <si>
    <t>10531</t>
  </si>
  <si>
    <t>10510</t>
  </si>
  <si>
    <t>NTL-ELC</t>
  </si>
  <si>
    <t>BAR04</t>
  </si>
  <si>
    <t>22</t>
  </si>
  <si>
    <t>500</t>
  </si>
  <si>
    <t>Head Teacher\Director</t>
  </si>
  <si>
    <t>10502</t>
  </si>
  <si>
    <t>Assistant Teachers</t>
  </si>
  <si>
    <t>10504</t>
  </si>
  <si>
    <t>P/T Aides</t>
  </si>
  <si>
    <t>10506</t>
  </si>
  <si>
    <t>Grant-Educational Associate</t>
  </si>
  <si>
    <t>10801</t>
  </si>
  <si>
    <t>Grant-Licensed Social Worker</t>
  </si>
  <si>
    <t>10802</t>
  </si>
  <si>
    <t>10521</t>
  </si>
  <si>
    <t>Advertising</t>
  </si>
  <si>
    <t>10522</t>
  </si>
  <si>
    <t>Classroom Supplies &amp; Materials</t>
  </si>
  <si>
    <t>10523</t>
  </si>
  <si>
    <t>10524</t>
  </si>
  <si>
    <t>Events</t>
  </si>
  <si>
    <t>10202</t>
  </si>
  <si>
    <t>Fees &amp; Permits</t>
  </si>
  <si>
    <t>10525</t>
  </si>
  <si>
    <t>10526</t>
  </si>
  <si>
    <t>Parent Development</t>
  </si>
  <si>
    <t>10348</t>
  </si>
  <si>
    <t>Refreshments</t>
  </si>
  <si>
    <t>10532</t>
  </si>
  <si>
    <t>10413</t>
  </si>
  <si>
    <t>Time Warner</t>
  </si>
  <si>
    <t>10534</t>
  </si>
  <si>
    <t>Trips</t>
  </si>
  <si>
    <t>10444</t>
  </si>
  <si>
    <t>Grant-Travel</t>
  </si>
  <si>
    <t>10804</t>
  </si>
  <si>
    <t>Grant-Indirect Cost</t>
  </si>
  <si>
    <t>10807</t>
  </si>
  <si>
    <t>NTL</t>
  </si>
  <si>
    <t>BAR55</t>
  </si>
  <si>
    <t>Non-Degree Domestic Program</t>
  </si>
  <si>
    <t>40234</t>
  </si>
  <si>
    <t xml:space="preserve"> Marxe School (20-35)</t>
  </si>
  <si>
    <t>203500</t>
  </si>
  <si>
    <t>Executive MPA</t>
  </si>
  <si>
    <t>40330</t>
  </si>
  <si>
    <t xml:space="preserve"> Exe &amp; Global MSPIA (30-35)</t>
  </si>
  <si>
    <t>303500</t>
  </si>
  <si>
    <t>Dean Marxe School</t>
  </si>
  <si>
    <t>40230</t>
  </si>
  <si>
    <t>Acad Administration &amp; Programs</t>
  </si>
  <si>
    <t>40236</t>
  </si>
  <si>
    <t>40003</t>
  </si>
  <si>
    <t xml:space="preserve"> President (20-03)</t>
  </si>
  <si>
    <t>200300</t>
  </si>
  <si>
    <t>40041</t>
  </si>
  <si>
    <t xml:space="preserve"> Admin &amp; Finance(20-15)</t>
  </si>
  <si>
    <t>201500</t>
  </si>
  <si>
    <t>40040</t>
  </si>
  <si>
    <t>Campus Operations</t>
  </si>
  <si>
    <t>40043</t>
  </si>
  <si>
    <t>40044</t>
  </si>
  <si>
    <t>Administrative Management</t>
  </si>
  <si>
    <t>40042</t>
  </si>
  <si>
    <t>Alumni Events</t>
  </si>
  <si>
    <t>40012</t>
  </si>
  <si>
    <t xml:space="preserve"> College Advancement (20-08)</t>
  </si>
  <si>
    <t>200800</t>
  </si>
  <si>
    <t>Real Estate Club</t>
  </si>
  <si>
    <t>40014</t>
  </si>
  <si>
    <t>Academic Support Services</t>
  </si>
  <si>
    <t>40061</t>
  </si>
  <si>
    <t xml:space="preserve"> Enrollment Mngmt (20-20)</t>
  </si>
  <si>
    <t>202001</t>
  </si>
  <si>
    <t>Summer Leadership Academy</t>
  </si>
  <si>
    <t>40062</t>
  </si>
  <si>
    <t>SWUFE--EM Support Services</t>
  </si>
  <si>
    <t>40063</t>
  </si>
  <si>
    <t>Pell Admin/Enrollment Services</t>
  </si>
  <si>
    <t>40060</t>
  </si>
  <si>
    <t>Library, PCMH</t>
  </si>
  <si>
    <t>40251</t>
  </si>
  <si>
    <t xml:space="preserve"> Library (20-40)</t>
  </si>
  <si>
    <t>204000</t>
  </si>
  <si>
    <t>Library, Friends of</t>
  </si>
  <si>
    <t>40252</t>
  </si>
  <si>
    <t>Library Miscellaneous</t>
  </si>
  <si>
    <t>40253</t>
  </si>
  <si>
    <t>Library Corporation</t>
  </si>
  <si>
    <t>40254</t>
  </si>
  <si>
    <t>GIS &amp; Data Services Support</t>
  </si>
  <si>
    <t>40257</t>
  </si>
  <si>
    <t>40250</t>
  </si>
  <si>
    <t>BCTC Media Support</t>
  </si>
  <si>
    <t>40255</t>
  </si>
  <si>
    <t>BCTC Hardware Replacement</t>
  </si>
  <si>
    <t>40256</t>
  </si>
  <si>
    <t xml:space="preserve"> Student Affairs (20-20)</t>
  </si>
  <si>
    <t>202000</t>
  </si>
  <si>
    <t>40083</t>
  </si>
  <si>
    <t>Student Affairs Division</t>
  </si>
  <si>
    <t>40086</t>
  </si>
  <si>
    <t>40085</t>
  </si>
  <si>
    <t>Career Services</t>
  </si>
  <si>
    <t>40082</t>
  </si>
  <si>
    <t>Ofc Students w/ Disabilities</t>
  </si>
  <si>
    <t>Students w/ Disabilities Srvcs</t>
  </si>
  <si>
    <t>40084</t>
  </si>
  <si>
    <t xml:space="preserve"> Weissman School (20-30)</t>
  </si>
  <si>
    <t>203000</t>
  </si>
  <si>
    <t>40207</t>
  </si>
  <si>
    <t>Baruch Performing Arts Center</t>
  </si>
  <si>
    <t>40203</t>
  </si>
  <si>
    <t>BPAC Ticket Income</t>
  </si>
  <si>
    <t>40204</t>
  </si>
  <si>
    <t>Dean Weissman School</t>
  </si>
  <si>
    <t>40200</t>
  </si>
  <si>
    <t>SWUFE - WSAS</t>
  </si>
  <si>
    <t>40212</t>
  </si>
  <si>
    <t>Technology Fund</t>
  </si>
  <si>
    <t>40202</t>
  </si>
  <si>
    <t>Stan Ross Dept. of Accountancy</t>
  </si>
  <si>
    <t>40105</t>
  </si>
  <si>
    <t xml:space="preserve"> Zicklin School  (20-25)</t>
  </si>
  <si>
    <t>202500</t>
  </si>
  <si>
    <t>Economics Dept.-Microstructure</t>
  </si>
  <si>
    <t>40100</t>
  </si>
  <si>
    <t>Finance-from Exe/Global</t>
  </si>
  <si>
    <t>40114</t>
  </si>
  <si>
    <t>Law Department</t>
  </si>
  <si>
    <t>40148</t>
  </si>
  <si>
    <t>Management Department</t>
  </si>
  <si>
    <t>40103</t>
  </si>
  <si>
    <t>Sigma Iota Epsilon</t>
  </si>
  <si>
    <t>40106</t>
  </si>
  <si>
    <t>Marketing-from Exe/Global</t>
  </si>
  <si>
    <t>40115</t>
  </si>
  <si>
    <t>Statistics/CIS-from Exc/Global</t>
  </si>
  <si>
    <t>40130</t>
  </si>
  <si>
    <t>Dean Zicklin School</t>
  </si>
  <si>
    <t>40111</t>
  </si>
  <si>
    <t>RZicklin Center Corp Integrity</t>
  </si>
  <si>
    <t>40124</t>
  </si>
  <si>
    <t>Non-Degree Programs</t>
  </si>
  <si>
    <t>40136</t>
  </si>
  <si>
    <t>Dean's Honors Ceremony</t>
  </si>
  <si>
    <t>40110</t>
  </si>
  <si>
    <t>Schwartz Faculty Activity</t>
  </si>
  <si>
    <t>40129</t>
  </si>
  <si>
    <t>Non-Exe/Global Marketing Expns</t>
  </si>
  <si>
    <t>40140</t>
  </si>
  <si>
    <t>SWUFE Management Fee</t>
  </si>
  <si>
    <t>40146</t>
  </si>
  <si>
    <t>Confucius Inst Global Finance</t>
  </si>
  <si>
    <t>40147</t>
  </si>
  <si>
    <t>Zicklin Global Collaboration</t>
  </si>
  <si>
    <t>40149</t>
  </si>
  <si>
    <t>Business Consulting Program</t>
  </si>
  <si>
    <t>40150</t>
  </si>
  <si>
    <t>Global MS Finance-1</t>
  </si>
  <si>
    <t>40340</t>
  </si>
  <si>
    <t>40341</t>
  </si>
  <si>
    <t>Global MS Entrepreneurship</t>
  </si>
  <si>
    <t>40343</t>
  </si>
  <si>
    <t>Newman Real Estate Institute</t>
  </si>
  <si>
    <t>40128</t>
  </si>
  <si>
    <t>Real Estate Certificate Prgm</t>
  </si>
  <si>
    <t>40144</t>
  </si>
  <si>
    <t>Undergrad Programs/Activities</t>
  </si>
  <si>
    <t>40134</t>
  </si>
  <si>
    <t>Subotnick Center</t>
  </si>
  <si>
    <t>40118</t>
  </si>
  <si>
    <t>Weissman Center Intntnl Prgrm</t>
  </si>
  <si>
    <t>40117</t>
  </si>
  <si>
    <t>Executive MBA</t>
  </si>
  <si>
    <t>40300</t>
  </si>
  <si>
    <t>Executive MS Finance</t>
  </si>
  <si>
    <t>40301</t>
  </si>
  <si>
    <t>Executive Business DPS</t>
  </si>
  <si>
    <t>40305</t>
  </si>
  <si>
    <t>Executive MS HR Management</t>
  </si>
  <si>
    <t>40308</t>
  </si>
  <si>
    <t>Exe MBA Healthcare Admin</t>
  </si>
  <si>
    <t>40309</t>
  </si>
  <si>
    <t>Graduate Career Services ZSB</t>
  </si>
  <si>
    <t>40108</t>
  </si>
  <si>
    <t>SWUFE PhD Program</t>
  </si>
  <si>
    <t>40133</t>
  </si>
  <si>
    <t>SWUFE 3+1 - Chengdu China</t>
  </si>
  <si>
    <t>40143</t>
  </si>
  <si>
    <t>Zicklin-Graduate Admissions</t>
  </si>
  <si>
    <t>40121</t>
  </si>
  <si>
    <t>Graduate Academic Advising ZSB</t>
  </si>
  <si>
    <t>40127</t>
  </si>
  <si>
    <t>Endowment Funds 3</t>
  </si>
  <si>
    <t>40180</t>
  </si>
  <si>
    <t xml:space="preserve"> Endowment Funds  (20-90)</t>
  </si>
  <si>
    <t>209000</t>
  </si>
  <si>
    <t>Endowment Funds 4</t>
  </si>
  <si>
    <t>40181</t>
  </si>
  <si>
    <t>ZSB-Dean International Prg</t>
  </si>
  <si>
    <t>40151</t>
  </si>
  <si>
    <t>Dean's Office Pilot Program</t>
  </si>
  <si>
    <t>40152</t>
  </si>
  <si>
    <t>WSAS Dean's ADJ Replacement</t>
  </si>
  <si>
    <t>40214</t>
  </si>
  <si>
    <t>10034</t>
  </si>
  <si>
    <t>400001</t>
  </si>
  <si>
    <t>75051</t>
  </si>
  <si>
    <t>10042</t>
  </si>
  <si>
    <t>400000</t>
  </si>
  <si>
    <t>10043</t>
  </si>
  <si>
    <t>10044</t>
  </si>
  <si>
    <t>10046</t>
  </si>
  <si>
    <t>10047</t>
  </si>
  <si>
    <t>10049</t>
  </si>
  <si>
    <t>10051</t>
  </si>
  <si>
    <t>10052</t>
  </si>
  <si>
    <t>10056</t>
  </si>
  <si>
    <t>10058</t>
  </si>
  <si>
    <t>10061</t>
  </si>
  <si>
    <t>10535</t>
  </si>
  <si>
    <t>10541</t>
  </si>
  <si>
    <t>75046</t>
  </si>
  <si>
    <t>400058</t>
  </si>
  <si>
    <t>75050</t>
  </si>
  <si>
    <t>400047</t>
  </si>
  <si>
    <t>400049</t>
  </si>
  <si>
    <t>400051</t>
  </si>
  <si>
    <t>400052</t>
  </si>
  <si>
    <t>400053</t>
  </si>
  <si>
    <t>400056</t>
  </si>
  <si>
    <t>400113</t>
  </si>
  <si>
    <t>400114</t>
  </si>
  <si>
    <t>400115</t>
  </si>
  <si>
    <t>400117</t>
  </si>
  <si>
    <t>400122</t>
  </si>
  <si>
    <t>75053</t>
  </si>
  <si>
    <t>400082</t>
  </si>
  <si>
    <t>75054</t>
  </si>
  <si>
    <t>75062</t>
  </si>
  <si>
    <t>75066</t>
  </si>
  <si>
    <t>75075</t>
  </si>
  <si>
    <t>20200</t>
  </si>
  <si>
    <t>400099</t>
  </si>
  <si>
    <t>75110</t>
  </si>
  <si>
    <t>75111</t>
  </si>
  <si>
    <t>400040</t>
  </si>
  <si>
    <t>400071</t>
  </si>
  <si>
    <t>400095</t>
  </si>
  <si>
    <t>400107</t>
  </si>
  <si>
    <t>PRES</t>
  </si>
  <si>
    <t>450</t>
  </si>
  <si>
    <t>200000</t>
  </si>
  <si>
    <t>Executive MS-ILR</t>
  </si>
  <si>
    <t>40302</t>
  </si>
  <si>
    <t>BCTC Staff Development</t>
  </si>
  <si>
    <t>NTL-AUX\VPSA</t>
  </si>
  <si>
    <t>NTL-AUX\VPEM</t>
  </si>
  <si>
    <t>NTL-AUX\VPAF</t>
  </si>
  <si>
    <t>NTL-ELC\VPSA</t>
  </si>
  <si>
    <t>NTL\Acad Aff</t>
  </si>
  <si>
    <t>NTL\MSPIA</t>
  </si>
  <si>
    <t>NTL\President</t>
  </si>
  <si>
    <t>NTL\VPAF</t>
  </si>
  <si>
    <t>NTL\VPCA</t>
  </si>
  <si>
    <t>NTL\VPEM</t>
  </si>
  <si>
    <t>NTL\VPISD</t>
  </si>
  <si>
    <t>NTL\VPSA</t>
  </si>
  <si>
    <t>NTL\WSAS</t>
  </si>
  <si>
    <t>NTL\ZSB</t>
  </si>
  <si>
    <t>NTL-Assoc\VPSA</t>
  </si>
  <si>
    <t>NTL\PRES</t>
  </si>
  <si>
    <t>NTL-AUX\VPSA\Student Affairs-Life/Devel</t>
  </si>
  <si>
    <t>NTL-AUX\VPEM\Dean Of Student Services</t>
  </si>
  <si>
    <t>NTL-AUX\VPSA\Student Affairs &amp; Serv</t>
  </si>
  <si>
    <t>NTL-AUX\VPAF\Business Office/Fin Operations</t>
  </si>
  <si>
    <t>NTL-ELC\VPSA\Center, Child Care</t>
  </si>
  <si>
    <t>NTL\MSPIA\Public Affairs</t>
  </si>
  <si>
    <t>NTL\MSPIA\Dean School of Public Affairs</t>
  </si>
  <si>
    <t>NTL\President\President</t>
  </si>
  <si>
    <t>NTL\VPAF\Accounting Operations</t>
  </si>
  <si>
    <t>NTL\VPAF\Campus Planning &amp; Operations</t>
  </si>
  <si>
    <t>NTL\VPAF\Facilities Planning Operations</t>
  </si>
  <si>
    <t>NTL\VPAF\Security Operations</t>
  </si>
  <si>
    <t>NTL\VPAF\VP Finance and Administration</t>
  </si>
  <si>
    <t>NTL\VPCA\College Relations Operations</t>
  </si>
  <si>
    <t>NTL\VPEM\Dean Of Student Services</t>
  </si>
  <si>
    <t>NTL\VPEM\Admissions Services</t>
  </si>
  <si>
    <t>NTL\VPEM\International Student Services</t>
  </si>
  <si>
    <t>NTL\VPEM\Student Financial Aid</t>
  </si>
  <si>
    <t>NTL\VPISD\Library</t>
  </si>
  <si>
    <t>NTL\VPISD\Computer Center Operations</t>
  </si>
  <si>
    <t>NTL\VPSA\Athletics &amp; Recreation</t>
  </si>
  <si>
    <t>NTL\VPSA\Student Affairs &amp; Serv</t>
  </si>
  <si>
    <t>NTL\VPSA\Student Affairs-Life/Devel</t>
  </si>
  <si>
    <t>NTL\VPSA\Student Placement Office</t>
  </si>
  <si>
    <t>NTL\VPSA\Ofc Students w/ Disabilities</t>
  </si>
  <si>
    <t>NTL\WSAS\Mathematics</t>
  </si>
  <si>
    <t>NTL\WSAS\Center, Performing Arts</t>
  </si>
  <si>
    <t>NTL\WSAS\Dean Of Liberal Arts</t>
  </si>
  <si>
    <t>NTL\ZSB\Accounting</t>
  </si>
  <si>
    <t>NTL\ZSB\Economics</t>
  </si>
  <si>
    <t>NTL\ZSB\Law</t>
  </si>
  <si>
    <t>NTL\ZSB\Management</t>
  </si>
  <si>
    <t>NTL\ZSB\Marketing</t>
  </si>
  <si>
    <t>NTL\ZSB\Statistics</t>
  </si>
  <si>
    <t>NTL\ZSB\Dean Of Business</t>
  </si>
  <si>
    <t>NTL\ZSB\Institute, Newman RE</t>
  </si>
  <si>
    <t>NTL\ZSB\Center, Subotnick Fin Services</t>
  </si>
  <si>
    <t>NTL\ZSB\Center, Weissman Intl Business</t>
  </si>
  <si>
    <t>NTL\ZSB\Executive Programs</t>
  </si>
  <si>
    <t>NTL\ZSB\Career Services Operations</t>
  </si>
  <si>
    <t>NTL\ZSB\Graduate Programs</t>
  </si>
  <si>
    <t>NTL\ZSB\Center, Lawrence Field/Sm Bus</t>
  </si>
  <si>
    <t>NTL-Assoc\VPSA\Athletics &amp; Recreation</t>
  </si>
  <si>
    <t>NTL-Assoc\VPSA\Special Services</t>
  </si>
  <si>
    <t>NTL-Assoc\VPSA\Special Programs</t>
  </si>
  <si>
    <t>NTL-Assoc\VPSA\Special Projects</t>
  </si>
  <si>
    <t>NTL-Assoc\VPSA\Stud. Affairs-Stud. Life&amp;Devel</t>
  </si>
  <si>
    <t>NTL-Assoc\VPSA\Student Activities</t>
  </si>
  <si>
    <t>NTL-Assoc\VPSA\Student Affairs-Life/Devel</t>
  </si>
  <si>
    <t>NTL-Assoc\VPSA\Student Center/Student Activ</t>
  </si>
  <si>
    <t>NTL-Assoc\VPSA\Student Health Services</t>
  </si>
  <si>
    <t>NTL-Assoc\VPSA\Student Union</t>
  </si>
  <si>
    <t>NTL-Assoc\VPSA\Communica/Editorial &amp; Design</t>
  </si>
  <si>
    <t>NTL-Assoc\VPSA\Communica/News, Photo, Video</t>
  </si>
  <si>
    <t>NTL\VPAF\Business Office/Fin Operations</t>
  </si>
  <si>
    <t>NTL-AUX\VPSA\Student Affairs-Life/Devel\Commencement Ceremony</t>
  </si>
  <si>
    <t>NTL-AUX\VPAF\Business Office/Fin Operations\Software</t>
  </si>
  <si>
    <t>NTL-AUX\VPAF\Business Office/Fin Operations\Insurance</t>
  </si>
  <si>
    <t>NTL-AUX\VPAF\Business Office/Fin Operations\Legal Services</t>
  </si>
  <si>
    <t>NTL-AUX\VPAF\Business Office/Fin Operations\Office Supplies</t>
  </si>
  <si>
    <t>NTL-AUX\VPAF\Business Office/Fin Operations\Payroll Service</t>
  </si>
  <si>
    <t>NTL-AUX\VPAF\Business Office/Fin Operations\Postage</t>
  </si>
  <si>
    <t>NTL-AUX\VPAF\Business Office/Fin Operations\Subscriptions/Memberships</t>
  </si>
  <si>
    <t>NTL-AUX\VPAF\Business Office/Fin Operations\Professional Fees-Auditing</t>
  </si>
  <si>
    <t>NTL-AUX\VPAF\Business Office/Fin Operations\Fringe Benefits</t>
  </si>
  <si>
    <t>NTL-ELC\VPSA\Center, Child Care\Head Teacher\Director</t>
  </si>
  <si>
    <t>NTL-ELC\VPSA\Center, Child Care\Assistant Teachers</t>
  </si>
  <si>
    <t>NTL-ELC\VPSA\Center, Child Care\P/T Aides</t>
  </si>
  <si>
    <t>NTL-ELC\VPSA\Center, Child Care\Grant-Educational Associate</t>
  </si>
  <si>
    <t>NTL-ELC\VPSA\Center, Child Care\Grant-Licensed Social Worker</t>
  </si>
  <si>
    <t>NTL-ELC\VPSA\Center, Child Care\Fringe Benefits</t>
  </si>
  <si>
    <t>NTL-ELC\VPSA\Center, Child Care\Accounting Unit Support</t>
  </si>
  <si>
    <t>NTL-ELC\VPSA\Center, Child Care\Advertising</t>
  </si>
  <si>
    <t>NTL-ELC\VPSA\Center, Child Care\Classroom Supplies &amp; Materials</t>
  </si>
  <si>
    <t>NTL-ELC\VPSA\Center, Child Care\Events</t>
  </si>
  <si>
    <t>NTL-ELC\VPSA\Center, Child Care\Fees &amp; Permits</t>
  </si>
  <si>
    <t>NTL-ELC\VPSA\Center, Child Care\Furniture &amp; Fixtures</t>
  </si>
  <si>
    <t>NTL-ELC\VPSA\Center, Child Care\Insurance</t>
  </si>
  <si>
    <t>NTL-ELC\VPSA\Center, Child Care\Office Supplies</t>
  </si>
  <si>
    <t>NTL-ELC\VPSA\Center, Child Care\Parent Development</t>
  </si>
  <si>
    <t>NTL-ELC\VPSA\Center, Child Care\Postage</t>
  </si>
  <si>
    <t>NTL-ELC\VPSA\Center, Child Care\Professional Fees-Auditing</t>
  </si>
  <si>
    <t>NTL-ELC\VPSA\Center, Child Care\Refreshments</t>
  </si>
  <si>
    <t>NTL-ELC\VPSA\Center, Child Care\Staff Development</t>
  </si>
  <si>
    <t>NTL-ELC\VPSA\Center, Child Care\Subscriptions/Memberships</t>
  </si>
  <si>
    <t>NTL-ELC\VPSA\Center, Child Care\Time Warner</t>
  </si>
  <si>
    <t>NTL-ELC\VPSA\Center, Child Care\Trips</t>
  </si>
  <si>
    <t>NTL-ELC\VPSA\Center, Child Care\Grant-Travel</t>
  </si>
  <si>
    <t>NTL-ELC\VPSA\Center, Child Care\Grant-Indirect Cost</t>
  </si>
  <si>
    <t>NTL\MSPIA\Public Affairs\Non-Degree Domestic Program</t>
  </si>
  <si>
    <t>NTL\MSPIA\Public Affairs\Executive MPA</t>
  </si>
  <si>
    <t>NTL\MSPIA\Dean School of Public Affairs\Dean Marxe School</t>
  </si>
  <si>
    <t>NTL\MSPIA\Dean School of Public Affairs\Acad Administration &amp; Programs</t>
  </si>
  <si>
    <t>NTL\President\President\Administrative Overhead</t>
  </si>
  <si>
    <t>NTL\VPAF\Accounting Operations\Controller's Office</t>
  </si>
  <si>
    <t>NTL\VPAF\Campus Planning &amp; Operations\Conference Center</t>
  </si>
  <si>
    <t>NTL\VPAF\Facilities Planning Operations\Campus Operations</t>
  </si>
  <si>
    <t>NTL\VPAF\Security Operations\Public Safety</t>
  </si>
  <si>
    <t>NTL\VPAF\VP Finance and Administration\Administrative Management</t>
  </si>
  <si>
    <t>NTL\VPCA\College Relations Operations\Alumni Events</t>
  </si>
  <si>
    <t>NTL\VPCA\College Relations Operations\Real Estate Club</t>
  </si>
  <si>
    <t>NTL\VPEM\Dean Of Student Services\Academic Support Services</t>
  </si>
  <si>
    <t>NTL\VPEM\Admissions Services\Summer Leadership Academy</t>
  </si>
  <si>
    <t>NTL\VPEM\International Student Services\SWUFE--EM Support Services</t>
  </si>
  <si>
    <t>NTL\VPEM\Student Financial Aid\Pell Admin/Enrollment Services</t>
  </si>
  <si>
    <t>NTL\VPISD\Library\Library, PCMH</t>
  </si>
  <si>
    <t>NTL\VPISD\Library\Library, Friends of</t>
  </si>
  <si>
    <t>NTL\VPISD\Library\Library Miscellaneous</t>
  </si>
  <si>
    <t>NTL\VPISD\Library\Library Corporation</t>
  </si>
  <si>
    <t>NTL\VPISD\Library\GIS &amp; Data Services Support</t>
  </si>
  <si>
    <t>NTL\VPISD\Computer Center Operations\BCTC Media Support</t>
  </si>
  <si>
    <t>NTL\VPISD\Computer Center Operations\BCTC Hardware Replacement</t>
  </si>
  <si>
    <t>NTL\VPSA\Athletics &amp; Recreation\Athletics &amp; Recreation Complex</t>
  </si>
  <si>
    <t>NTL\VPSA\Student Affairs &amp; Serv\Student Affairs Division</t>
  </si>
  <si>
    <t>NTL\VPSA\Student Affairs-Life/Devel\Student Life</t>
  </si>
  <si>
    <t>NTL\VPSA\Student Placement Office\Career Services</t>
  </si>
  <si>
    <t>NTL\VPSA\Ofc Students w/ Disabilities\Students w/ Disabilities Srvcs</t>
  </si>
  <si>
    <t>NTL\WSAS\Center, Performing Arts\Baruch Performing Arts Center</t>
  </si>
  <si>
    <t>NTL\WSAS\Center, Performing Arts\BPAC Ticket Income</t>
  </si>
  <si>
    <t>NTL\WSAS\Dean Of Liberal Arts\Dean Weissman School</t>
  </si>
  <si>
    <t>NTL\WSAS\Dean Of Liberal Arts\SWUFE - WSAS</t>
  </si>
  <si>
    <t>NTL\WSAS\Dean Of Liberal Arts\Technology Fund</t>
  </si>
  <si>
    <t>NTL\ZSB\Accounting\Stan Ross Dept. of Accountancy</t>
  </si>
  <si>
    <t>NTL\ZSB\Economics\Economics Dept.-Microstructure</t>
  </si>
  <si>
    <t>NTL\ZSB\Economics\Finance-from Exe/Global</t>
  </si>
  <si>
    <t>NTL\ZSB\Law\Law Department</t>
  </si>
  <si>
    <t>NTL\ZSB\Management\Management Department</t>
  </si>
  <si>
    <t>NTL\ZSB\Management\Sigma Iota Epsilon</t>
  </si>
  <si>
    <t>NTL\ZSB\Marketing\Marketing-from Exe/Global</t>
  </si>
  <si>
    <t>NTL\ZSB\Statistics\Statistics/CIS-from Exc/Global</t>
  </si>
  <si>
    <t>NTL\ZSB\Dean Of Business\Dean Zicklin School</t>
  </si>
  <si>
    <t>NTL\ZSB\Dean Of Business\RZicklin Center Corp Integrity</t>
  </si>
  <si>
    <t>NTL\ZSB\Dean Of Business\Non-Degree Programs</t>
  </si>
  <si>
    <t>NTL\ZSB\Dean Of Business\Dean's Honors Ceremony</t>
  </si>
  <si>
    <t>NTL\ZSB\Dean Of Business\Schwartz Faculty Activity</t>
  </si>
  <si>
    <t>NTL\ZSB\Dean Of Business\Non-Exe/Global Marketing Expns</t>
  </si>
  <si>
    <t>NTL\ZSB\Dean Of Business\SWUFE Management Fee</t>
  </si>
  <si>
    <t>NTL\ZSB\Dean Of Business\Confucius Inst Global Finance</t>
  </si>
  <si>
    <t>NTL\ZSB\Dean Of Business\Zicklin Global Collaboration</t>
  </si>
  <si>
    <t>NTL\ZSB\Dean Of Business\Business Consulting Program</t>
  </si>
  <si>
    <t>NTL\ZSB\Dean Of Business\Global MS Finance-1</t>
  </si>
  <si>
    <t>NTL\ZSB\Dean Of Business\Global MS Entrepreneurship</t>
  </si>
  <si>
    <t>NTL\ZSB\Institute, Newman RE\Newman Real Estate Institute</t>
  </si>
  <si>
    <t>NTL\ZSB\Institute, Newman RE\Real Estate Certificate Prgm</t>
  </si>
  <si>
    <t>NTL\ZSB\Dean Of Business\Undergrad Programs/Activities</t>
  </si>
  <si>
    <t>NTL\ZSB\Center, Subotnick Fin Services\Subotnick Center</t>
  </si>
  <si>
    <t>NTL\ZSB\Center, Weissman Intl Business\Weissman Center Intntnl Prgrm</t>
  </si>
  <si>
    <t>NTL\ZSB\Executive Programs\Executive MBA</t>
  </si>
  <si>
    <t>NTL\ZSB\Executive Programs\Executive MS Finance</t>
  </si>
  <si>
    <t>NTL\ZSB\Executive Programs\Executive Business DPS</t>
  </si>
  <si>
    <t>NTL\ZSB\Executive Programs\Executive MS HR Management</t>
  </si>
  <si>
    <t>NTL\ZSB\Executive Programs\Exe MBA Healthcare Admin</t>
  </si>
  <si>
    <t>NTL\ZSB\Career Services Operations\Graduate Career Services ZSB</t>
  </si>
  <si>
    <t>NTL\ZSB\Graduate Programs\SWUFE PhD Program</t>
  </si>
  <si>
    <t>NTL\ZSB\Graduate Programs\SWUFE 3+1 - Chengdu China</t>
  </si>
  <si>
    <t>NTL\ZSB\Graduate Programs\Zicklin-Graduate Admissions</t>
  </si>
  <si>
    <t>NTL\ZSB\Graduate Programs\Graduate Academic Advising ZSB</t>
  </si>
  <si>
    <t>NTL\ZSB\Dean Of Business\ZSB-Dean International Prg</t>
  </si>
  <si>
    <t>NTL\ZSB\Dean Of Business\Dean's Office Pilot Program</t>
  </si>
  <si>
    <t>NTL\WSAS\Dean Of Liberal Arts\WSAS Dean's ADJ Replacement</t>
  </si>
  <si>
    <t>NTL-Assoc\VPSA\Athletics &amp; Recreation\ATH-Athletic Office</t>
  </si>
  <si>
    <t>NTL-Assoc\VPSA\Special Services\ATH-Men's Baseball</t>
  </si>
  <si>
    <t>NTL-Assoc\VPSA\Special Services\ATH-Men's Basketball</t>
  </si>
  <si>
    <t>NTL-Assoc\VPSA\Special Services\ATH-Men's cross country</t>
  </si>
  <si>
    <t>NTL-Assoc\VPSA\Special Services\ATH-Men's Soccer</t>
  </si>
  <si>
    <t>NTL-Assoc\VPSA\Special Services\ATH-Men's Swimming</t>
  </si>
  <si>
    <t>NTL-Assoc\VPSA\Special Services\ATH-Men's Volleyball</t>
  </si>
  <si>
    <t>NTL-Assoc\VPSA\Athletics &amp; Recreation\ATH-Recreation/Intramurals</t>
  </si>
  <si>
    <t>NTL-Assoc\VPSA\Athletics &amp; Recreation\ATH-Student Aide Services</t>
  </si>
  <si>
    <t>NTL-Assoc\VPSA\Special Services\ATH-Women's Cross Country</t>
  </si>
  <si>
    <t>NTL-Assoc\VPSA\Special Services\ATH-Women's Softball</t>
  </si>
  <si>
    <t>NTL-Assoc\VPSA\Special Services\ATH-Women's Volleyball</t>
  </si>
  <si>
    <t>NTL-Assoc\VPSA\Athletics &amp; Recreation\Fringe Benefits</t>
  </si>
  <si>
    <t>NTL-Assoc\VPSA\Athletics &amp; Recreation\Accounting Unit Support</t>
  </si>
  <si>
    <t>NTL-Assoc\VPSA\Athletics &amp; Recreation\Insurance</t>
  </si>
  <si>
    <t>NTL-Assoc\VPSA\Athletics &amp; Recreation\Professional Fees-Auditing</t>
  </si>
  <si>
    <t>NTL-Assoc\VPSA\Athletics &amp; Recreation\Photography</t>
  </si>
  <si>
    <t>NTL-Assoc\VPSA\Athletics &amp; Recreation\Student-Athlete Advisory Comm</t>
  </si>
  <si>
    <t>NTL-Assoc\VPSA\Athletics &amp; Recreation\Administrative Overhead</t>
  </si>
  <si>
    <t>NTL-Assoc\VPSA\Athletics &amp; Recreation\Athletics &amp; Recreation Complex</t>
  </si>
  <si>
    <t>NTL-Assoc\VPSA\Special Services\PC not applicable</t>
  </si>
  <si>
    <t>NTL-Assoc\VPSA\Special Programs\Accounting Unit Support</t>
  </si>
  <si>
    <t>NTL-Assoc\VPSA\Special Programs\Professional Fees-Auditing</t>
  </si>
  <si>
    <t>NTL-Assoc\VPSA\Special Programs\Administrative Overhead</t>
  </si>
  <si>
    <t>NTL-Assoc\VPSA\Special Programs\PC not applicable</t>
  </si>
  <si>
    <t>NTL-Assoc\VPSA\Special Projects\Accounting Unit Support</t>
  </si>
  <si>
    <t>NTL-Assoc\VPSA\Special Projects\Professional Fees-Auditing</t>
  </si>
  <si>
    <t>NTL-Assoc\VPSA\Special Projects\Administrative Overhead</t>
  </si>
  <si>
    <t>NTL-Assoc\VPSA\Special Projects\PC not applicable</t>
  </si>
  <si>
    <t>NTL-Assoc\VPSA\Stud. Affairs-Stud. Life&amp;Devel\Accounting Unit Support</t>
  </si>
  <si>
    <t>NTL-Assoc\VPSA\Stud. Affairs-Stud. Life&amp;Devel\Professional Fees-Auditing</t>
  </si>
  <si>
    <t>NTL-Assoc\VPSA\Stud. Affairs-Stud. Life&amp;Devel\Administrative Overhead</t>
  </si>
  <si>
    <t>NTL-Assoc\VPSA\Stud. Affairs-Stud. Life&amp;Devel\PC not applicable</t>
  </si>
  <si>
    <t>NTL-Assoc\VPSA\Student Activities\Accounting Unit Support</t>
  </si>
  <si>
    <t>NTL-Assoc\VPSA\Student Activities\Professional Fees-Auditing</t>
  </si>
  <si>
    <t>NTL-Assoc\VPSA\Student Activities\Administrative Overhead</t>
  </si>
  <si>
    <t>NTL-Assoc\VPSA\Student Affairs-Life/Devel\Fringe Benefits</t>
  </si>
  <si>
    <t>NTL-Assoc\VPSA\Student Affairs-Life/Devel\Accounting Unit Support</t>
  </si>
  <si>
    <t>NTL-Assoc\VPSA\Student Affairs-Life/Devel\Professional Fees-Auditing</t>
  </si>
  <si>
    <t>NTL-Assoc\VPSA\Student Affairs-Life/Devel\Administrative Overhead</t>
  </si>
  <si>
    <t>NTL-Assoc\VPSA\Student Affairs-Life/Devel\PC not applicable</t>
  </si>
  <si>
    <t>NTL-Assoc\VPSA\Student Center/Student Activ\Legal Services</t>
  </si>
  <si>
    <t>NTL-Assoc\VPSA\Student Center/Student Activ\Fringe Benefits</t>
  </si>
  <si>
    <t>NTL-Assoc\VPSA\Student Center/Student Activ\Accounting Unit Support</t>
  </si>
  <si>
    <t>NTL-Assoc\VPSA\Student Center/Student Activ\Furniture &amp; Fixtures</t>
  </si>
  <si>
    <t>NTL-Assoc\VPSA\Student Center/Student Activ\Insurance</t>
  </si>
  <si>
    <t>NTL-Assoc\VPSA\Student Center/Student Activ\Office Supplies</t>
  </si>
  <si>
    <t>NTL-Assoc\VPSA\Student Center/Student Activ\Professional Fees-Auditing</t>
  </si>
  <si>
    <t>NTL-Assoc\VPSA\Student Center/Student Activ\Administrative Overhead</t>
  </si>
  <si>
    <t>NTL-Assoc\VPSA\Student Health Services\Staff Development</t>
  </si>
  <si>
    <t>NTL-Assoc\VPSA\Student Health Services\Fringe Benefits</t>
  </si>
  <si>
    <t>NTL-Assoc\VPSA\Student Health Services\Accounting Unit Support</t>
  </si>
  <si>
    <t>NTL-Assoc\VPSA\Student Health Services\Office Supplies</t>
  </si>
  <si>
    <t>NTL-Assoc\VPSA\Student Health Services\Professional Fees-Auditing</t>
  </si>
  <si>
    <t>NTL-Assoc\VPSA\Student Health Services\Administrative Overhead</t>
  </si>
  <si>
    <t>NTL-Assoc\VPSA\Student Health Services\PC not applicable</t>
  </si>
  <si>
    <t>NTL-Assoc\VPSA\Student Union\Fringe Benefits</t>
  </si>
  <si>
    <t>NTL-Assoc\VPSA\Student Union\Accounting Unit Support</t>
  </si>
  <si>
    <t>NTL-Assoc\VPSA\Student Union\Professional Fees-Auditing</t>
  </si>
  <si>
    <t>NTL-Assoc\VPSA\Student Union\Elections</t>
  </si>
  <si>
    <t>NTL-Assoc\VPSA\Student Union\Administrative Overhead</t>
  </si>
  <si>
    <t>NTL-Assoc\VPSA\Student Union\PC not applicable</t>
  </si>
  <si>
    <t>NTL-Assoc\VPSA\Communica/Editorial &amp; Design\Accounting Unit Support</t>
  </si>
  <si>
    <t>NTL-Assoc\VPSA\Communica/Editorial &amp; Design\Professional Fees-Auditing</t>
  </si>
  <si>
    <t>NTL-Assoc\VPSA\Communica/Editorial &amp; Design\Administrative Overhead</t>
  </si>
  <si>
    <t>NTL-Assoc\VPSA\Communica/News, Photo, Video\Accounting Unit Support</t>
  </si>
  <si>
    <t>NTL-Assoc\VPSA\Communica/News, Photo, Video\Professional Fees-Auditing</t>
  </si>
  <si>
    <t>NTL-Assoc\VPSA\Communica/News, Photo, Video\Administrative Overhead</t>
  </si>
  <si>
    <t>NTL-Assoc\VPSA\Communica/News, Photo, Video\PC not applicable</t>
  </si>
  <si>
    <t>NTL\VPAF\Business Office/Fin Operations\Endowment Funds 3</t>
  </si>
  <si>
    <t>NTL\VPAF\Business Office/Fin Operations\Endowment Funds 4</t>
  </si>
  <si>
    <t>6. Program Code Description</t>
  </si>
  <si>
    <t>7. Funding Source Decription</t>
  </si>
  <si>
    <t>Divisions.Data.Ledger</t>
  </si>
  <si>
    <t>Divisions.Data.Division</t>
  </si>
  <si>
    <t>Department Descr</t>
  </si>
  <si>
    <t>Source.Name</t>
  </si>
  <si>
    <t>Divisions.Data.Business Unit</t>
  </si>
  <si>
    <t>Budget Period</t>
  </si>
  <si>
    <t>Account</t>
  </si>
  <si>
    <t>Account Description</t>
  </si>
  <si>
    <t>Department</t>
  </si>
  <si>
    <t>Fund Code</t>
  </si>
  <si>
    <t>Operating Unit</t>
  </si>
  <si>
    <t>Program Code</t>
  </si>
  <si>
    <t>Special Initiatives</t>
  </si>
  <si>
    <t>BAR02.xlsx</t>
  </si>
  <si>
    <t>2022</t>
  </si>
  <si>
    <t>80001</t>
  </si>
  <si>
    <t>Personal Service</t>
  </si>
  <si>
    <t>80050</t>
  </si>
  <si>
    <t>Non Personal Service</t>
  </si>
  <si>
    <t>Cleaners</t>
  </si>
  <si>
    <t>BAR03.xlsx</t>
  </si>
  <si>
    <t>10119</t>
  </si>
  <si>
    <t>Computer Specialist</t>
  </si>
  <si>
    <t>10130</t>
  </si>
  <si>
    <t>Director of Student Activities</t>
  </si>
  <si>
    <t>10146</t>
  </si>
  <si>
    <t>Office Assistants</t>
  </si>
  <si>
    <t>10338</t>
  </si>
  <si>
    <t>Overtime</t>
  </si>
  <si>
    <t>10341</t>
  </si>
  <si>
    <t>Office Manager Salary</t>
  </si>
  <si>
    <t>10544</t>
  </si>
  <si>
    <t>Graduate Assistants</t>
  </si>
  <si>
    <t>10545</t>
  </si>
  <si>
    <t>Student Assistants</t>
  </si>
  <si>
    <t>10546</t>
  </si>
  <si>
    <t>Commission Sales-Senior Gifts</t>
  </si>
  <si>
    <t>10128</t>
  </si>
  <si>
    <t>Leadership Development Program</t>
  </si>
  <si>
    <t>10292</t>
  </si>
  <si>
    <t>Community Building Event</t>
  </si>
  <si>
    <t>10574</t>
  </si>
  <si>
    <t>Computer Equipment</t>
  </si>
  <si>
    <t>10575</t>
  </si>
  <si>
    <t>Maintenance Supplies</t>
  </si>
  <si>
    <t>20401</t>
  </si>
  <si>
    <t>Team Baruch Training</t>
  </si>
  <si>
    <t>20402</t>
  </si>
  <si>
    <t>Coaching Salaries</t>
  </si>
  <si>
    <t>10570</t>
  </si>
  <si>
    <t>Athletic Trainer</t>
  </si>
  <si>
    <t>10040</t>
  </si>
  <si>
    <t>Intercollegiate Teams</t>
  </si>
  <si>
    <t>10566</t>
  </si>
  <si>
    <t>Covid Testing</t>
  </si>
  <si>
    <t>10567</t>
  </si>
  <si>
    <t>ARC Maintenance Supplies</t>
  </si>
  <si>
    <t>10568</t>
  </si>
  <si>
    <t>Student Life Building Manager</t>
  </si>
  <si>
    <t>10557</t>
  </si>
  <si>
    <t>Information Technology</t>
  </si>
  <si>
    <t>10547</t>
  </si>
  <si>
    <t>Electricity</t>
  </si>
  <si>
    <t>10548</t>
  </si>
  <si>
    <t>Water</t>
  </si>
  <si>
    <t>10549</t>
  </si>
  <si>
    <t>Elevator Maintenance</t>
  </si>
  <si>
    <t>10550</t>
  </si>
  <si>
    <t>Maintenance supplies</t>
  </si>
  <si>
    <t>10551</t>
  </si>
  <si>
    <t>10552</t>
  </si>
  <si>
    <t>Skilled Trades</t>
  </si>
  <si>
    <t>10553</t>
  </si>
  <si>
    <t>Consultants</t>
  </si>
  <si>
    <t>10554</t>
  </si>
  <si>
    <t>Security Deposits</t>
  </si>
  <si>
    <t>10555</t>
  </si>
  <si>
    <t>10556</t>
  </si>
  <si>
    <t>Lease Payments</t>
  </si>
  <si>
    <t>40344</t>
  </si>
  <si>
    <t>Health &amp; Wellness Assc Dr</t>
  </si>
  <si>
    <t>10562</t>
  </si>
  <si>
    <t>APA Training Psychologist</t>
  </si>
  <si>
    <t>10563</t>
  </si>
  <si>
    <t>Part time coordinator</t>
  </si>
  <si>
    <t>10564</t>
  </si>
  <si>
    <t>Cont. Health  Beth Israel</t>
  </si>
  <si>
    <t>10559</t>
  </si>
  <si>
    <t>Medical Supplies</t>
  </si>
  <si>
    <t>10560</t>
  </si>
  <si>
    <t>Health fair, Wellness Days</t>
  </si>
  <si>
    <t>10561</t>
  </si>
  <si>
    <t>Bursar</t>
  </si>
  <si>
    <t>10565</t>
  </si>
  <si>
    <t>400048</t>
  </si>
  <si>
    <t>Grad PRIDE Society</t>
  </si>
  <si>
    <t>400054</t>
  </si>
  <si>
    <t>Grad MIA Club</t>
  </si>
  <si>
    <t>400057</t>
  </si>
  <si>
    <t>Grad Zicklin Finance Club</t>
  </si>
  <si>
    <t>MBA Club</t>
  </si>
  <si>
    <t>400141</t>
  </si>
  <si>
    <t>20400</t>
  </si>
  <si>
    <t>400003</t>
  </si>
  <si>
    <t>400004</t>
  </si>
  <si>
    <t>400005</t>
  </si>
  <si>
    <t>400006</t>
  </si>
  <si>
    <t>400007</t>
  </si>
  <si>
    <t>400008</t>
  </si>
  <si>
    <t>400009</t>
  </si>
  <si>
    <t>400011</t>
  </si>
  <si>
    <t>400012</t>
  </si>
  <si>
    <t>400013</t>
  </si>
  <si>
    <t>400014</t>
  </si>
  <si>
    <t>400017</t>
  </si>
  <si>
    <t>400018</t>
  </si>
  <si>
    <t>400019</t>
  </si>
  <si>
    <t>400023</t>
  </si>
  <si>
    <t>400025</t>
  </si>
  <si>
    <t>400026</t>
  </si>
  <si>
    <t>400028</t>
  </si>
  <si>
    <t>400033</t>
  </si>
  <si>
    <t>400034</t>
  </si>
  <si>
    <t>400037</t>
  </si>
  <si>
    <t>400038</t>
  </si>
  <si>
    <t>400042</t>
  </si>
  <si>
    <t>400045</t>
  </si>
  <si>
    <t>400046</t>
  </si>
  <si>
    <t>400060</t>
  </si>
  <si>
    <t>400061</t>
  </si>
  <si>
    <t>400062</t>
  </si>
  <si>
    <t>400063</t>
  </si>
  <si>
    <t>400064</t>
  </si>
  <si>
    <t>400066</t>
  </si>
  <si>
    <t>400067</t>
  </si>
  <si>
    <t>400070</t>
  </si>
  <si>
    <t>400072</t>
  </si>
  <si>
    <t>400073</t>
  </si>
  <si>
    <t>400074</t>
  </si>
  <si>
    <t>400076</t>
  </si>
  <si>
    <t>400077</t>
  </si>
  <si>
    <t>400079</t>
  </si>
  <si>
    <t>400080</t>
  </si>
  <si>
    <t>400087</t>
  </si>
  <si>
    <t>400088</t>
  </si>
  <si>
    <t>400089</t>
  </si>
  <si>
    <t>400090</t>
  </si>
  <si>
    <t>400091</t>
  </si>
  <si>
    <t>400094</t>
  </si>
  <si>
    <t>400098</t>
  </si>
  <si>
    <t>400101</t>
  </si>
  <si>
    <t>400102</t>
  </si>
  <si>
    <t>400104</t>
  </si>
  <si>
    <t>400108</t>
  </si>
  <si>
    <t>400109</t>
  </si>
  <si>
    <t>400110</t>
  </si>
  <si>
    <t>400116</t>
  </si>
  <si>
    <t>400124</t>
  </si>
  <si>
    <t>400125</t>
  </si>
  <si>
    <t>400126</t>
  </si>
  <si>
    <t>400127</t>
  </si>
  <si>
    <t>400128</t>
  </si>
  <si>
    <t>400129</t>
  </si>
  <si>
    <t>400130</t>
  </si>
  <si>
    <t>400131</t>
  </si>
  <si>
    <t>400132</t>
  </si>
  <si>
    <t>400133</t>
  </si>
  <si>
    <t>400134</t>
  </si>
  <si>
    <t>400135</t>
  </si>
  <si>
    <t>400136</t>
  </si>
  <si>
    <t>400137</t>
  </si>
  <si>
    <t>400138</t>
  </si>
  <si>
    <t>400139</t>
  </si>
  <si>
    <t>400500</t>
  </si>
  <si>
    <t>400501</t>
  </si>
  <si>
    <t>400502</t>
  </si>
  <si>
    <t>400503</t>
  </si>
  <si>
    <t>400002</t>
  </si>
  <si>
    <t>400020</t>
  </si>
  <si>
    <t>400022</t>
  </si>
  <si>
    <t>400024</t>
  </si>
  <si>
    <t>400032</t>
  </si>
  <si>
    <t>400035</t>
  </si>
  <si>
    <t>E-Sports Assn</t>
  </si>
  <si>
    <t>400041</t>
  </si>
  <si>
    <t>Finance &amp; Economics Society</t>
  </si>
  <si>
    <t>400044</t>
  </si>
  <si>
    <t>400059</t>
  </si>
  <si>
    <t>400065</t>
  </si>
  <si>
    <t>400075</t>
  </si>
  <si>
    <t>400081</t>
  </si>
  <si>
    <t>400085</t>
  </si>
  <si>
    <t>400093</t>
  </si>
  <si>
    <t>400100</t>
  </si>
  <si>
    <t>400106</t>
  </si>
  <si>
    <t>400112</t>
  </si>
  <si>
    <t>400118</t>
  </si>
  <si>
    <t>400119</t>
  </si>
  <si>
    <t>400120</t>
  </si>
  <si>
    <t>400121</t>
  </si>
  <si>
    <t>400123</t>
  </si>
  <si>
    <t>Books and Beyond</t>
  </si>
  <si>
    <t>400142</t>
  </si>
  <si>
    <t>Gender Love and Sex</t>
  </si>
  <si>
    <t>400143</t>
  </si>
  <si>
    <t>Kesher</t>
  </si>
  <si>
    <t>400144</t>
  </si>
  <si>
    <t>Mexiculture</t>
  </si>
  <si>
    <t>400145</t>
  </si>
  <si>
    <t>Public Relations Std Soc of AM</t>
  </si>
  <si>
    <t>400146</t>
  </si>
  <si>
    <t>Uzbek Student Assoc.</t>
  </si>
  <si>
    <t>400147</t>
  </si>
  <si>
    <t>Women improve Next Gen success</t>
  </si>
  <si>
    <t>400148</t>
  </si>
  <si>
    <t>Consult Your Community</t>
  </si>
  <si>
    <t>400149</t>
  </si>
  <si>
    <t>SOON Movement</t>
  </si>
  <si>
    <t>400150</t>
  </si>
  <si>
    <t>BAR04.xlsx</t>
  </si>
  <si>
    <t>Head Teacher</t>
  </si>
  <si>
    <t>10572</t>
  </si>
  <si>
    <t>College Assistant</t>
  </si>
  <si>
    <t>10573</t>
  </si>
  <si>
    <t>BAR55.xlsx</t>
  </si>
  <si>
    <t>Master Financial Engineering</t>
  </si>
  <si>
    <t>Exe MS Information Systems</t>
  </si>
  <si>
    <t xml:space="preserve"> College Reserve (20-00)</t>
  </si>
  <si>
    <t>1010</t>
  </si>
  <si>
    <t>Global Executive MBA Program</t>
  </si>
  <si>
    <t>40307</t>
  </si>
  <si>
    <t>Global MS Finance–2</t>
  </si>
  <si>
    <t>NTL\PRES\President</t>
  </si>
  <si>
    <t>Column57</t>
  </si>
  <si>
    <t>NTL-AUX\VPAF\Business Office/Fin Operations\PC not applicable</t>
  </si>
  <si>
    <t>NTL\VPAF\Business Office/Fin Operations\PC not applicable</t>
  </si>
  <si>
    <t>NTL\VPAF\Business Office/Fin Operations\Legal Services</t>
  </si>
  <si>
    <t>NTL\VPAF\Business Office/Fin Operations\Fringe Benefits</t>
  </si>
  <si>
    <t>NTL\VPAF\Business Office/Fin Operations\Insurance</t>
  </si>
  <si>
    <t>NTL\VPAF\Business Office/Fin Operations\Office Supplies</t>
  </si>
  <si>
    <t>NTL\VPAF\Business Office/Fin Operations\Postage</t>
  </si>
  <si>
    <t>NTL\VPAF\Business Office/Fin Operations\Professional Fees-Auditing</t>
  </si>
  <si>
    <t>NTL\VPAF\Business Office/Fin Operations\Subscriptions/Memberships</t>
  </si>
  <si>
    <t>NTL\VPAF\Business Office/Fin Operations\Software</t>
  </si>
  <si>
    <t>NTL\VPAF\Business Office/Fin Operations\Payroll Service</t>
  </si>
  <si>
    <t>NTL\VPSA\Student Affairs-Life/Devel\Commencement Ceremony</t>
  </si>
  <si>
    <t>NTL-Assoc\VPSA\Student Affairs-Life/Devel\Commencement Ceremony</t>
  </si>
  <si>
    <t>NTL-AUX\VPSA\Student Affairs-Life/Devel\Cleaners</t>
  </si>
  <si>
    <t>NTL\VPSA\Student Affairs-Life/Devel\Cleaners</t>
  </si>
  <si>
    <t>NTL-Assoc\VPSA\Student Affairs-Life/Devel\Cleaners</t>
  </si>
  <si>
    <t>NTL-AUX\VPSA\Student Affairs-Life/Devel\Computer Specialist</t>
  </si>
  <si>
    <t>NTL\VPSA\Student Affairs-Life/Devel\Computer Specialist</t>
  </si>
  <si>
    <t>NTL-Assoc\VPSA\Student Affairs-Life/Devel\Computer Specialist</t>
  </si>
  <si>
    <t>NTL-AUX\VPSA\Student Affairs-Life/Devel\Director of Student Activities</t>
  </si>
  <si>
    <t>NTL\VPSA\Student Affairs-Life/Devel\Director of Student Activities</t>
  </si>
  <si>
    <t>NTL-Assoc\VPSA\Student Affairs-Life/Devel\Director of Student Activities</t>
  </si>
  <si>
    <t>NTL-AUX\VPSA\Student Affairs-Life/Devel\Office Assistants</t>
  </si>
  <si>
    <t>NTL\VPSA\Student Affairs-Life/Devel\Office Assistants</t>
  </si>
  <si>
    <t>NTL-Assoc\VPSA\Student Affairs-Life/Devel\Office Assistants</t>
  </si>
  <si>
    <t>NTL-AUX\VPSA\Student Affairs-Life/Devel\Overtime</t>
  </si>
  <si>
    <t>NTL\VPSA\Student Affairs-Life/Devel\Overtime</t>
  </si>
  <si>
    <t>NTL-Assoc\VPSA\Student Affairs-Life/Devel\Overtime</t>
  </si>
  <si>
    <t>NTL-AUX\VPSA\Student Affairs-Life/Devel\Office Manager Salary</t>
  </si>
  <si>
    <t>NTL\VPSA\Student Affairs-Life/Devel\Office Manager Salary</t>
  </si>
  <si>
    <t>NTL-Assoc\VPSA\Student Affairs-Life/Devel\Office Manager Salary</t>
  </si>
  <si>
    <t>NTL-AUX\VPSA\Student Affairs-Life/Devel\Graduate Assistants</t>
  </si>
  <si>
    <t>NTL\VPSA\Student Affairs-Life/Devel\Graduate Assistants</t>
  </si>
  <si>
    <t>NTL-Assoc\VPSA\Student Affairs-Life/Devel\Graduate Assistants</t>
  </si>
  <si>
    <t>NTL-AUX\VPSA\Student Affairs-Life/Devel\Student Assistants</t>
  </si>
  <si>
    <t>NTL\VPSA\Student Affairs-Life/Devel\Student Assistants</t>
  </si>
  <si>
    <t>NTL-Assoc\VPSA\Student Affairs-Life/Devel\Student Assistants</t>
  </si>
  <si>
    <t>NTL-AUX\VPSA\Student Affairs-Life/Devel\PC not applicable</t>
  </si>
  <si>
    <t>NTL\VPSA\Student Affairs-Life/Devel\PC not applicable</t>
  </si>
  <si>
    <t>NTL-AUX\VPSA\Student Affairs-Life/Devel\Commission Sales-Senior Gifts</t>
  </si>
  <si>
    <t>NTL\VPSA\Student Affairs-Life/Devel\Commission Sales-Senior Gifts</t>
  </si>
  <si>
    <t>NTL-Assoc\VPSA\Student Affairs-Life/Devel\Commission Sales-Senior Gifts</t>
  </si>
  <si>
    <t>NTL-AUX\VPSA\Student Affairs-Life/Devel\Leadership Development Program</t>
  </si>
  <si>
    <t>NTL\VPSA\Student Affairs-Life/Devel\Leadership Development Program</t>
  </si>
  <si>
    <t>NTL-Assoc\VPSA\Student Affairs-Life/Devel\Leadership Development Program</t>
  </si>
  <si>
    <t>NTL-AUX\VPSA\Student Affairs-Life/Devel\Fringe Benefits</t>
  </si>
  <si>
    <t>NTL\VPSA\Student Affairs-Life/Devel\Fringe Benefits</t>
  </si>
  <si>
    <t>NTL-AUX\VPSA\Student Affairs-Life/Devel\Accounting Unit Support</t>
  </si>
  <si>
    <t>NTL\VPSA\Student Affairs-Life/Devel\Accounting Unit Support</t>
  </si>
  <si>
    <t>NTL-AUX\VPSA\Student Affairs-Life/Devel\Equipment</t>
  </si>
  <si>
    <t>NTL\VPSA\Student Affairs-Life/Devel\Equipment</t>
  </si>
  <si>
    <t>NTL-Assoc\VPSA\Student Affairs-Life/Devel\Equipment</t>
  </si>
  <si>
    <t>NTL-AUX\VPSA\Student Affairs-Life/Devel\Office Supplies</t>
  </si>
  <si>
    <t>NTL\VPSA\Student Affairs-Life/Devel\Office Supplies</t>
  </si>
  <si>
    <t>NTL-Assoc\VPSA\Student Affairs-Life/Devel\Office Supplies</t>
  </si>
  <si>
    <t>NTL-AUX\VPSA\Student Affairs-Life/Devel\Professional Fees-Auditing</t>
  </si>
  <si>
    <t>NTL\VPSA\Student Affairs-Life/Devel\Professional Fees-Auditing</t>
  </si>
  <si>
    <t>NTL-AUX\VPSA\Student Affairs-Life/Devel\Community Building Event</t>
  </si>
  <si>
    <t>NTL\VPSA\Student Affairs-Life/Devel\Community Building Event</t>
  </si>
  <si>
    <t>NTL-Assoc\VPSA\Student Affairs-Life/Devel\Community Building Event</t>
  </si>
  <si>
    <t>NTL-AUX\VPSA\Student Affairs-Life/Devel\Computer Equipment</t>
  </si>
  <si>
    <t>NTL\VPSA\Student Affairs-Life/Devel\Computer Equipment</t>
  </si>
  <si>
    <t>NTL-Assoc\VPSA\Student Affairs-Life/Devel\Computer Equipment</t>
  </si>
  <si>
    <t>NTL-AUX\VPSA\Student Affairs-Life/Devel\Maintenance Supplies</t>
  </si>
  <si>
    <t>NTL\VPSA\Student Affairs-Life/Devel\Maintenance Supplies</t>
  </si>
  <si>
    <t>NTL-Assoc\VPSA\Student Affairs-Life/Devel\Maintenance Supplies</t>
  </si>
  <si>
    <t>NTL-AUX\VPSA\Student Affairs-Life/Devel\Team Baruch Training</t>
  </si>
  <si>
    <t>NTL\VPSA\Student Affairs-Life/Devel\Team Baruch Training</t>
  </si>
  <si>
    <t>NTL-Assoc\VPSA\Student Affairs-Life/Devel\Team Baruch Training</t>
  </si>
  <si>
    <t>NTL-AUX\VPSA\Student Affairs-Life/Devel\Administrative Overhead</t>
  </si>
  <si>
    <t>NTL\VPSA\Student Affairs-Life/Devel\Administrative Overhead</t>
  </si>
  <si>
    <t>NTL-AUX\VPEM\Dean Of Student Services\PC not applicable</t>
  </si>
  <si>
    <t>NTL\VPEM\Dean Of Student Services\PC not applicable</t>
  </si>
  <si>
    <t>NTL-AUX\VPSA\Student Affairs &amp; Serv\PC not applicable</t>
  </si>
  <si>
    <t>NTL\VPSA\Student Affairs &amp; Serv\PC not applicable</t>
  </si>
  <si>
    <t>NTL\VPSA\Athletics &amp; Recreation\ATH-Student Aide Services</t>
  </si>
  <si>
    <t>NTL\VPSA\Athletics &amp; Recreation\Coaching Salaries</t>
  </si>
  <si>
    <t>NTL-Assoc\VPSA\Athletics &amp; Recreation\Coaching Salaries</t>
  </si>
  <si>
    <t>NTL\VPSA\Athletics &amp; Recreation\PC not applicable</t>
  </si>
  <si>
    <t>NTL-Assoc\VPSA\Athletics &amp; Recreation\PC not applicable</t>
  </si>
  <si>
    <t>NTL\VPSA\Athletics &amp; Recreation\ATH-Athletic Office</t>
  </si>
  <si>
    <t>NTL\VPSA\Athletics &amp; Recreation\Athletic Trainer</t>
  </si>
  <si>
    <t>NTL-Assoc\VPSA\Athletics &amp; Recreation\Athletic Trainer</t>
  </si>
  <si>
    <t>NTL\VPSA\Athletics &amp; Recreation\ATH-Recreation/Intramurals</t>
  </si>
  <si>
    <t>NTL\VPSA\Athletics &amp; Recreation\Fringe Benefits</t>
  </si>
  <si>
    <t>NTL\VPSA\Athletics &amp; Recreation\Accounting Unit Support</t>
  </si>
  <si>
    <t>NTL\VPSA\Athletics &amp; Recreation\Insurance</t>
  </si>
  <si>
    <t>NTL\VPSA\Athletics &amp; Recreation\Professional Fees-Auditing</t>
  </si>
  <si>
    <t>NTL\VPSA\Athletics &amp; Recreation\Photography</t>
  </si>
  <si>
    <t>NTL\VPSA\Athletics &amp; Recreation\Student-Athlete Advisory Comm</t>
  </si>
  <si>
    <t>NTL\VPSA\Athletics &amp; Recreation\Intercollegiate Teams</t>
  </si>
  <si>
    <t>NTL-Assoc\VPSA\Athletics &amp; Recreation\Intercollegiate Teams</t>
  </si>
  <si>
    <t>NTL\VPSA\Athletics &amp; Recreation\Covid Testing</t>
  </si>
  <si>
    <t>NTL-Assoc\VPSA\Athletics &amp; Recreation\Covid Testing</t>
  </si>
  <si>
    <t>NTL\VPSA\Athletics &amp; Recreation\ARC Maintenance Supplies</t>
  </si>
  <si>
    <t>NTL-Assoc\VPSA\Athletics &amp; Recreation\ARC Maintenance Supplies</t>
  </si>
  <si>
    <t>NTL\VPSA\Athletics &amp; Recreation\Administrative Overhead</t>
  </si>
  <si>
    <t>NTL-Assoc\VPSA\Special Programs\Fringe Benefits</t>
  </si>
  <si>
    <t>NTL-Assoc\VPSA\Student Center/Student Activ\Cleaners</t>
  </si>
  <si>
    <t>NTL-Assoc\VPSA\Student Center/Student Activ\Student Assistants</t>
  </si>
  <si>
    <t>NTL-Assoc\VPSA\Student Center/Student Activ\Student Life Building Manager</t>
  </si>
  <si>
    <t>NTL-Assoc\VPSA\Student Center/Student Activ\Information Technology</t>
  </si>
  <si>
    <t>NTL-Assoc\VPSA\Student Center/Student Activ\Electricity</t>
  </si>
  <si>
    <t>NTL-Assoc\VPSA\Student Center/Student Activ\Water</t>
  </si>
  <si>
    <t>NTL-Assoc\VPSA\Student Center/Student Activ\Elevator Maintenance</t>
  </si>
  <si>
    <t>NTL-Assoc\VPSA\Student Center/Student Activ\Maintenance supplies</t>
  </si>
  <si>
    <t>NTL-Assoc\VPSA\Student Center/Student Activ\Public Safety</t>
  </si>
  <si>
    <t>NTL-Assoc\VPSA\Student Center/Student Activ\Skilled Trades</t>
  </si>
  <si>
    <t>NTL-Assoc\VPSA\Student Center/Student Activ\Consultants</t>
  </si>
  <si>
    <t>NTL-Assoc\VPSA\Student Center/Student Activ\Security Deposits</t>
  </si>
  <si>
    <t>NTL-Assoc\VPSA\Student Center/Student Activ\Miscellaneous</t>
  </si>
  <si>
    <t>NTL-Assoc\VPSA\Student Center/Student Activ\Lease Payments</t>
  </si>
  <si>
    <t>NTL-Assoc\VPSA\Student Health Services\Student Assistants</t>
  </si>
  <si>
    <t>NTL-Assoc\VPSA\Student Health Services\Health &amp; Wellness Assc Dr</t>
  </si>
  <si>
    <t>NTL-Assoc\VPSA\Student Health Services\APA Training Psychologist</t>
  </si>
  <si>
    <t>NTL-Assoc\VPSA\Student Health Services\Part time coordinator</t>
  </si>
  <si>
    <t>NTL-Assoc\VPSA\Student Health Services\Equipment</t>
  </si>
  <si>
    <t>NTL-Assoc\VPSA\Student Health Services\Furniture &amp; Fixtures</t>
  </si>
  <si>
    <t>NTL-Assoc\VPSA\Student Health Services\Cont. Health  Beth Israel</t>
  </si>
  <si>
    <t>NTL-Assoc\VPSA\Student Health Services\Medical Supplies</t>
  </si>
  <si>
    <t>NTL-Assoc\VPSA\Student Health Services\Health fair, Wellness Days</t>
  </si>
  <si>
    <t>NTL-Assoc\VPSA\Student Union\Bursar</t>
  </si>
  <si>
    <t>NTL-Assoc\VPSA\Special Services\Volleyball - Alumni</t>
  </si>
  <si>
    <t>NTL-Assoc\VPSA\Student Activities\PC not applicable</t>
  </si>
  <si>
    <t>NTL-Assoc\VPSA\Communica/News, Photo, Video\Fringe Benefits</t>
  </si>
  <si>
    <t>NTL-ELC\VPSA\Center, Child Care\Head Teacher</t>
  </si>
  <si>
    <t>NTL-ELC\VPSA\Center, Child Care\College Assistant</t>
  </si>
  <si>
    <t>NTL\WSAS\Mathematics\Master Financial Engineering</t>
  </si>
  <si>
    <t>NTL-AUX\VPEM\Dean Of Student Services\Academic Support Services</t>
  </si>
  <si>
    <t>NTL\ZSB\Center, Lawrence Field/Sm Bus\Undergrad Programs/Activities</t>
  </si>
  <si>
    <t>NTL\ZSB\Executive Programs\Executive MS-ILR</t>
  </si>
  <si>
    <t>NTL\ZSB\Executive Programs\Exe MS Information Systems</t>
  </si>
  <si>
    <t>NTL-AUX\VPSA\Student Affairs &amp; Serv\Student Affairs Division</t>
  </si>
  <si>
    <t>NTL-AUX\VPAF\Business Office/Fin Operations\Endowment Funds 3</t>
  </si>
  <si>
    <t>NTL-AUX\VPAF\Business Office/Fin Operations\Endowment Funds 4</t>
  </si>
  <si>
    <t>NTL\ZSB\Dean Of Business\Global Executive MBA Program</t>
  </si>
  <si>
    <t>NTL\ZSB\Dean Of Business\Global MS Finance–2</t>
  </si>
  <si>
    <t>NTL\ZSB\Executive Programs\Executive MPA</t>
  </si>
  <si>
    <t>NTL\VPISD\Library\Coronavirus</t>
  </si>
  <si>
    <t>NTL-AUX\VPSA\Student Affairs-Life/Devel\Student Life</t>
  </si>
  <si>
    <t>NTL-Assoc\VPSA\Student Affairs-Life/Devel\Student Life</t>
  </si>
  <si>
    <t>NTL\VPISD\Computer Center Operations\BCTC Staff Development</t>
  </si>
  <si>
    <t>NTL\ZSB\Graduate Programs\Management Department</t>
  </si>
  <si>
    <t>NTL\PRES\President\Administrative Overhead</t>
  </si>
  <si>
    <t>Column321</t>
  </si>
  <si>
    <t>nn</t>
  </si>
  <si>
    <t>Revised Date: 10/18/2022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</si>
</sst>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rgb="FF548DD4"/>
      <name val="Calibri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sz val="10"/>
      <name val="Comic Sans MS"/>
      <family val="4"/>
    </font>
    <font>
      <b/>
      <sz val="9"/>
      <name val="Arial"/>
      <family val="2"/>
    </font>
    <font>
      <b/>
      <i/>
      <sz val="14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  <font>
      <b/>
      <sz val="10"/>
      <name val="Arial"/>
      <family val="2"/>
    </font>
    <font>
      <sz val="9"/>
      <name val="Comic Sans MS"/>
      <family val="4"/>
    </font>
    <font>
      <b/>
      <i/>
      <u/>
      <sz val="11"/>
      <color rgb="FF548DD4"/>
      <name val="Calibri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9"/>
      <color indexed="81"/>
      <name val="Tahoma"/>
      <family val="2"/>
    </font>
    <font>
      <b/>
      <sz val="20"/>
      <name val="Times New Roman"/>
      <family val="1"/>
    </font>
    <font>
      <b/>
      <i/>
      <sz val="20"/>
      <name val="Times New Roman"/>
      <family val="1"/>
    </font>
    <font>
      <sz val="10"/>
      <color rgb="FFFF0000"/>
      <name val="Arial"/>
      <family val="2"/>
    </font>
    <font>
      <b/>
      <i/>
      <u/>
      <sz val="11"/>
      <color rgb="FFFF0000"/>
      <name val="Calibri"/>
      <family val="2"/>
    </font>
    <font>
      <sz val="10"/>
      <color rgb="FFFF0000"/>
      <name val="Comic Sans MS"/>
      <family val="4"/>
    </font>
    <font>
      <b/>
      <i/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5" tint="0.39997558519241921"/>
        <bgColor indexed="9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NumberFormat="1"/>
    <xf numFmtId="0" fontId="3" fillId="0" borderId="0" xfId="1" applyFont="1" applyAlignment="1" applyProtection="1">
      <alignment vertical="center"/>
      <protection locked="0"/>
    </xf>
    <xf numFmtId="0" fontId="2" fillId="2" borderId="0" xfId="1" applyFill="1" applyProtection="1">
      <protection locked="0"/>
    </xf>
    <xf numFmtId="0" fontId="2" fillId="3" borderId="0" xfId="1" applyFill="1" applyProtection="1">
      <protection locked="0"/>
    </xf>
    <xf numFmtId="0" fontId="2" fillId="4" borderId="0" xfId="1" applyFill="1" applyProtection="1">
      <protection locked="0"/>
    </xf>
    <xf numFmtId="0" fontId="2" fillId="4" borderId="0" xfId="1" applyFill="1" applyBorder="1" applyAlignment="1" applyProtection="1">
      <alignment horizontal="center"/>
      <protection locked="0"/>
    </xf>
    <xf numFmtId="0" fontId="5" fillId="2" borderId="0" xfId="1" applyFont="1" applyFill="1" applyBorder="1" applyProtection="1">
      <protection locked="0"/>
    </xf>
    <xf numFmtId="0" fontId="2" fillId="4" borderId="0" xfId="1" applyFill="1" applyBorder="1" applyAlignment="1" applyProtection="1">
      <protection locked="0"/>
    </xf>
    <xf numFmtId="0" fontId="2" fillId="3" borderId="0" xfId="1" applyFill="1" applyBorder="1" applyProtection="1">
      <protection locked="0"/>
    </xf>
    <xf numFmtId="164" fontId="8" fillId="4" borderId="0" xfId="3" applyNumberFormat="1" applyFont="1" applyFill="1" applyBorder="1" applyAlignment="1" applyProtection="1">
      <alignment horizontal="center"/>
      <protection locked="0"/>
    </xf>
    <xf numFmtId="164" fontId="8" fillId="6" borderId="0" xfId="3" applyNumberFormat="1" applyFont="1" applyFill="1" applyBorder="1" applyAlignment="1" applyProtection="1">
      <alignment horizontal="center"/>
      <protection locked="0"/>
    </xf>
    <xf numFmtId="0" fontId="2" fillId="6" borderId="0" xfId="1" applyFill="1" applyProtection="1">
      <protection locked="0"/>
    </xf>
    <xf numFmtId="0" fontId="2" fillId="4" borderId="0" xfId="1" applyFill="1" applyBorder="1" applyProtection="1">
      <protection locked="0"/>
    </xf>
    <xf numFmtId="0" fontId="10" fillId="4" borderId="0" xfId="1" applyFont="1" applyFill="1" applyBorder="1" applyAlignment="1" applyProtection="1">
      <alignment horizontal="center" wrapText="1"/>
      <protection locked="0"/>
    </xf>
    <xf numFmtId="164" fontId="9" fillId="6" borderId="1" xfId="3" applyNumberFormat="1" applyFont="1" applyFill="1" applyBorder="1" applyAlignment="1" applyProtection="1">
      <alignment horizontal="left" vertical="top"/>
      <protection locked="0"/>
    </xf>
    <xf numFmtId="0" fontId="2" fillId="2" borderId="1" xfId="1" applyFont="1" applyFill="1" applyBorder="1" applyProtection="1">
      <protection locked="0"/>
    </xf>
    <xf numFmtId="164" fontId="9" fillId="2" borderId="1" xfId="3" applyNumberFormat="1" applyFont="1" applyFill="1" applyBorder="1" applyAlignment="1" applyProtection="1">
      <alignment horizontal="left"/>
      <protection locked="0"/>
    </xf>
    <xf numFmtId="14" fontId="2" fillId="0" borderId="1" xfId="1" applyNumberFormat="1" applyFont="1" applyFill="1" applyBorder="1" applyProtection="1">
      <protection locked="0"/>
    </xf>
    <xf numFmtId="0" fontId="6" fillId="3" borderId="0" xfId="1" applyFont="1" applyFill="1" applyProtection="1">
      <protection locked="0"/>
    </xf>
    <xf numFmtId="0" fontId="2" fillId="0" borderId="0" xfId="1" applyFill="1" applyProtection="1">
      <protection locked="0"/>
    </xf>
    <xf numFmtId="0" fontId="2" fillId="3" borderId="0" xfId="1" applyFont="1" applyFill="1" applyProtection="1">
      <protection locked="0"/>
    </xf>
    <xf numFmtId="0" fontId="2" fillId="3" borderId="0" xfId="1" applyFill="1" applyBorder="1" applyAlignment="1" applyProtection="1">
      <alignment horizontal="center"/>
      <protection locked="0"/>
    </xf>
    <xf numFmtId="164" fontId="9" fillId="2" borderId="0" xfId="3" applyNumberFormat="1" applyFont="1" applyFill="1" applyBorder="1" applyAlignment="1" applyProtection="1">
      <alignment horizontal="left" indent="4"/>
      <protection locked="0"/>
    </xf>
    <xf numFmtId="0" fontId="2" fillId="2" borderId="0" xfId="1" applyFont="1" applyFill="1" applyProtection="1">
      <protection locked="0"/>
    </xf>
    <xf numFmtId="0" fontId="6" fillId="2" borderId="0" xfId="1" applyFont="1" applyFill="1" applyProtection="1">
      <protection locked="0"/>
    </xf>
    <xf numFmtId="0" fontId="5" fillId="0" borderId="0" xfId="1" applyFont="1" applyBorder="1" applyProtection="1">
      <protection locked="0"/>
    </xf>
    <xf numFmtId="49" fontId="2" fillId="2" borderId="0" xfId="1" applyNumberFormat="1" applyFont="1" applyFill="1" applyBorder="1" applyProtection="1">
      <protection locked="0"/>
    </xf>
    <xf numFmtId="0" fontId="2" fillId="6" borderId="0" xfId="1" applyFont="1" applyFill="1" applyBorder="1" applyProtection="1">
      <protection locked="0"/>
    </xf>
    <xf numFmtId="0" fontId="2" fillId="2" borderId="0" xfId="1" applyFont="1" applyFill="1" applyBorder="1" applyProtection="1">
      <protection locked="0"/>
    </xf>
    <xf numFmtId="164" fontId="11" fillId="9" borderId="9" xfId="3" applyNumberFormat="1" applyFont="1" applyFill="1" applyBorder="1" applyAlignment="1" applyProtection="1">
      <alignment horizontal="center" vertical="center" wrapText="1"/>
      <protection locked="0"/>
    </xf>
    <xf numFmtId="0" fontId="3" fillId="4" borderId="0" xfId="1" applyFont="1" applyFill="1" applyAlignment="1" applyProtection="1">
      <alignment vertical="center"/>
      <protection locked="0"/>
    </xf>
    <xf numFmtId="0" fontId="14" fillId="6" borderId="0" xfId="1" applyFont="1" applyFill="1" applyProtection="1">
      <protection locked="0"/>
    </xf>
    <xf numFmtId="0" fontId="5" fillId="3" borderId="0" xfId="1" applyFont="1" applyFill="1" applyBorder="1" applyProtection="1">
      <protection locked="0"/>
    </xf>
    <xf numFmtId="0" fontId="14" fillId="4" borderId="0" xfId="1" applyFont="1" applyFill="1" applyProtection="1">
      <protection locked="0"/>
    </xf>
    <xf numFmtId="0" fontId="15" fillId="4" borderId="0" xfId="1" applyFont="1" applyFill="1" applyProtection="1">
      <protection locked="0"/>
    </xf>
    <xf numFmtId="0" fontId="15" fillId="6" borderId="0" xfId="1" applyFont="1" applyFill="1" applyProtection="1">
      <protection locked="0"/>
    </xf>
    <xf numFmtId="0" fontId="2" fillId="13" borderId="0" xfId="1" applyFill="1" applyProtection="1">
      <protection locked="0"/>
    </xf>
    <xf numFmtId="0" fontId="3" fillId="4" borderId="0" xfId="1" applyFont="1" applyFill="1" applyBorder="1" applyAlignment="1" applyProtection="1">
      <alignment vertical="center"/>
      <protection locked="0"/>
    </xf>
    <xf numFmtId="164" fontId="11" fillId="4" borderId="0" xfId="3" applyNumberFormat="1" applyFont="1" applyFill="1" applyBorder="1" applyAlignment="1" applyProtection="1">
      <protection locked="0"/>
    </xf>
    <xf numFmtId="0" fontId="2" fillId="4" borderId="0" xfId="1" applyFont="1" applyFill="1" applyProtection="1">
      <protection locked="0"/>
    </xf>
    <xf numFmtId="37" fontId="2" fillId="3" borderId="0" xfId="1" applyNumberFormat="1" applyFill="1" applyProtection="1">
      <protection locked="0"/>
    </xf>
    <xf numFmtId="0" fontId="11" fillId="3" borderId="0" xfId="1" applyFont="1" applyFill="1" applyAlignment="1" applyProtection="1">
      <alignment horizontal="right"/>
      <protection locked="0"/>
    </xf>
    <xf numFmtId="0" fontId="13" fillId="4" borderId="0" xfId="1" applyFont="1" applyFill="1" applyBorder="1" applyAlignment="1" applyProtection="1">
      <alignment vertical="center"/>
      <protection locked="0"/>
    </xf>
    <xf numFmtId="0" fontId="5" fillId="4" borderId="0" xfId="1" applyFont="1" applyFill="1" applyBorder="1" applyProtection="1">
      <protection locked="0"/>
    </xf>
    <xf numFmtId="0" fontId="2" fillId="4" borderId="0" xfId="1" applyFont="1" applyFill="1" applyBorder="1" applyProtection="1">
      <protection locked="0"/>
    </xf>
    <xf numFmtId="164" fontId="17" fillId="4" borderId="0" xfId="3" applyNumberFormat="1" applyFont="1" applyFill="1" applyBorder="1" applyAlignment="1" applyProtection="1">
      <alignment horizontal="center"/>
      <protection locked="0"/>
    </xf>
    <xf numFmtId="0" fontId="2" fillId="7" borderId="13" xfId="1" applyFont="1" applyFill="1" applyBorder="1" applyAlignment="1" applyProtection="1">
      <protection hidden="1"/>
    </xf>
    <xf numFmtId="164" fontId="11" fillId="4" borderId="13" xfId="3" applyNumberFormat="1" applyFont="1" applyFill="1" applyBorder="1" applyAlignment="1" applyProtection="1">
      <protection locked="0"/>
    </xf>
    <xf numFmtId="0" fontId="2" fillId="0" borderId="13" xfId="1" applyFont="1" applyFill="1" applyBorder="1" applyAlignment="1" applyProtection="1">
      <protection locked="0"/>
    </xf>
    <xf numFmtId="49" fontId="11" fillId="2" borderId="9" xfId="1" applyNumberFormat="1" applyFont="1" applyFill="1" applyBorder="1" applyAlignment="1" applyProtection="1">
      <alignment horizontal="right"/>
      <protection locked="0"/>
    </xf>
    <xf numFmtId="164" fontId="9" fillId="6" borderId="13" xfId="3" applyNumberFormat="1" applyFont="1" applyFill="1" applyBorder="1" applyAlignment="1" applyProtection="1">
      <alignment horizontal="left"/>
      <protection locked="0"/>
    </xf>
    <xf numFmtId="49" fontId="11" fillId="0" borderId="9" xfId="1" applyNumberFormat="1" applyFont="1" applyFill="1" applyBorder="1" applyProtection="1">
      <protection locked="0"/>
    </xf>
    <xf numFmtId="164" fontId="9" fillId="0" borderId="13" xfId="3" applyNumberFormat="1" applyFont="1" applyFill="1" applyBorder="1" applyAlignment="1" applyProtection="1">
      <alignment horizontal="left" vertical="center" wrapText="1"/>
      <protection locked="0"/>
    </xf>
    <xf numFmtId="0" fontId="19" fillId="4" borderId="0" xfId="1" applyFont="1" applyFill="1" applyBorder="1" applyProtection="1">
      <protection locked="0"/>
    </xf>
    <xf numFmtId="0" fontId="20" fillId="4" borderId="0" xfId="1" applyFont="1" applyFill="1" applyBorder="1" applyAlignment="1" applyProtection="1">
      <alignment horizontal="center" vertical="center"/>
      <protection locked="0"/>
    </xf>
    <xf numFmtId="0" fontId="21" fillId="4" borderId="0" xfId="1" applyFont="1" applyFill="1" applyBorder="1" applyProtection="1">
      <protection locked="0"/>
    </xf>
    <xf numFmtId="0" fontId="2" fillId="4" borderId="0" xfId="1" applyFont="1" applyFill="1" applyBorder="1" applyAlignment="1" applyProtection="1">
      <protection hidden="1"/>
    </xf>
    <xf numFmtId="0" fontId="2" fillId="4" borderId="0" xfId="1" applyFont="1" applyFill="1" applyBorder="1" applyAlignment="1" applyProtection="1">
      <protection locked="0"/>
    </xf>
    <xf numFmtId="0" fontId="11" fillId="8" borderId="1" xfId="1" applyFont="1" applyFill="1" applyBorder="1" applyAlignment="1" applyProtection="1">
      <alignment horizontal="center" vertical="center" wrapText="1"/>
      <protection locked="0"/>
    </xf>
    <xf numFmtId="0" fontId="11" fillId="9" borderId="9" xfId="1" applyFont="1" applyFill="1" applyBorder="1" applyAlignment="1" applyProtection="1">
      <alignment horizontal="center" vertical="center"/>
      <protection locked="0"/>
    </xf>
    <xf numFmtId="0" fontId="12" fillId="2" borderId="9" xfId="1" applyFont="1" applyFill="1" applyBorder="1" applyAlignment="1" applyProtection="1">
      <alignment wrapText="1"/>
      <protection locked="0"/>
    </xf>
    <xf numFmtId="0" fontId="11" fillId="10" borderId="10" xfId="1" applyFont="1" applyFill="1" applyBorder="1" applyAlignment="1" applyProtection="1">
      <alignment horizontal="center" vertical="center" wrapText="1"/>
      <protection hidden="1"/>
    </xf>
    <xf numFmtId="0" fontId="11" fillId="7" borderId="10" xfId="1" applyFont="1" applyFill="1" applyBorder="1" applyAlignment="1" applyProtection="1">
      <alignment horizontal="center" vertical="center" wrapText="1"/>
      <protection hidden="1"/>
    </xf>
    <xf numFmtId="0" fontId="11" fillId="7" borderId="11" xfId="1" applyFont="1" applyFill="1" applyBorder="1" applyAlignment="1" applyProtection="1">
      <alignment horizontal="center" vertical="center" wrapText="1"/>
      <protection hidden="1"/>
    </xf>
    <xf numFmtId="0" fontId="22" fillId="12" borderId="6" xfId="1" applyFont="1" applyFill="1" applyBorder="1" applyAlignment="1" applyProtection="1">
      <alignment vertical="center"/>
      <protection locked="0"/>
    </xf>
    <xf numFmtId="0" fontId="24" fillId="11" borderId="6" xfId="1" applyFont="1" applyFill="1" applyBorder="1" applyProtection="1">
      <protection locked="0"/>
    </xf>
    <xf numFmtId="0" fontId="23" fillId="11" borderId="6" xfId="1" applyFont="1" applyFill="1" applyBorder="1" applyProtection="1">
      <protection locked="0"/>
    </xf>
    <xf numFmtId="0" fontId="22" fillId="12" borderId="6" xfId="1" applyFont="1" applyFill="1" applyBorder="1" applyAlignment="1" applyProtection="1">
      <alignment horizontal="center" vertical="center"/>
      <protection locked="0"/>
    </xf>
    <xf numFmtId="0" fontId="22" fillId="12" borderId="3" xfId="1" applyFont="1" applyFill="1" applyBorder="1" applyAlignment="1" applyProtection="1">
      <alignment horizontal="center" vertical="center"/>
      <protection locked="0"/>
    </xf>
    <xf numFmtId="0" fontId="22" fillId="12" borderId="3" xfId="1" applyFont="1" applyFill="1" applyBorder="1" applyAlignment="1" applyProtection="1">
      <alignment vertical="center"/>
      <protection locked="0"/>
    </xf>
    <xf numFmtId="0" fontId="22" fillId="12" borderId="2" xfId="1" applyFont="1" applyFill="1" applyBorder="1" applyAlignment="1" applyProtection="1">
      <alignment horizontal="center" vertical="center"/>
      <protection locked="0"/>
    </xf>
    <xf numFmtId="0" fontId="22" fillId="12" borderId="4" xfId="1" applyFont="1" applyFill="1" applyBorder="1" applyAlignment="1" applyProtection="1">
      <alignment horizontal="center" vertical="center"/>
      <protection locked="0"/>
    </xf>
    <xf numFmtId="0" fontId="4" fillId="12" borderId="3" xfId="2" applyFill="1" applyBorder="1" applyAlignment="1" applyProtection="1">
      <alignment vertical="center"/>
      <protection locked="0"/>
    </xf>
    <xf numFmtId="0" fontId="22" fillId="12" borderId="5" xfId="1" applyFont="1" applyFill="1" applyBorder="1" applyAlignment="1" applyProtection="1">
      <alignment horizontal="left" vertical="center"/>
      <protection locked="0"/>
    </xf>
    <xf numFmtId="0" fontId="25" fillId="5" borderId="14" xfId="1" applyFont="1" applyFill="1" applyBorder="1" applyAlignment="1" applyProtection="1">
      <protection locked="0"/>
    </xf>
    <xf numFmtId="0" fontId="24" fillId="15" borderId="15" xfId="1" applyFont="1" applyFill="1" applyBorder="1" applyProtection="1">
      <protection locked="0"/>
    </xf>
    <xf numFmtId="0" fontId="24" fillId="5" borderId="15" xfId="1" applyFont="1" applyFill="1" applyBorder="1" applyProtection="1">
      <protection locked="0"/>
    </xf>
    <xf numFmtId="0" fontId="24" fillId="2" borderId="0" xfId="1" applyFont="1" applyFill="1" applyProtection="1">
      <protection locked="0"/>
    </xf>
    <xf numFmtId="165" fontId="25" fillId="14" borderId="1" xfId="1" applyNumberFormat="1" applyFont="1" applyFill="1" applyBorder="1" applyProtection="1">
      <protection locked="0"/>
    </xf>
    <xf numFmtId="165" fontId="24" fillId="14" borderId="1" xfId="1" applyNumberFormat="1" applyFont="1" applyFill="1" applyBorder="1" applyProtection="1">
      <protection locked="0"/>
    </xf>
    <xf numFmtId="0" fontId="22" fillId="12" borderId="7" xfId="1" applyFont="1" applyFill="1" applyBorder="1" applyAlignment="1" applyProtection="1">
      <alignment horizontal="center" vertical="center"/>
      <protection locked="0"/>
    </xf>
    <xf numFmtId="0" fontId="24" fillId="5" borderId="20" xfId="1" applyFont="1" applyFill="1" applyBorder="1" applyProtection="1">
      <protection locked="0"/>
    </xf>
    <xf numFmtId="0" fontId="24" fillId="5" borderId="7" xfId="1" applyFont="1" applyFill="1" applyBorder="1" applyProtection="1">
      <protection locked="0"/>
    </xf>
    <xf numFmtId="0" fontId="25" fillId="5" borderId="4" xfId="1" applyFont="1" applyFill="1" applyBorder="1" applyAlignment="1" applyProtection="1">
      <protection locked="0"/>
    </xf>
    <xf numFmtId="0" fontId="24" fillId="15" borderId="20" xfId="1" applyFont="1" applyFill="1" applyBorder="1" applyProtection="1">
      <protection locked="0"/>
    </xf>
    <xf numFmtId="0" fontId="24" fillId="15" borderId="16" xfId="1" applyFont="1" applyFill="1" applyBorder="1" applyProtection="1">
      <protection locked="0"/>
    </xf>
    <xf numFmtId="0" fontId="24" fillId="5" borderId="15" xfId="1" applyFont="1" applyFill="1" applyBorder="1" applyAlignment="1" applyProtection="1"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3" borderId="1" xfId="1" applyFill="1" applyBorder="1" applyAlignment="1" applyProtection="1">
      <alignment horizontal="center" vertical="center"/>
      <protection locked="0"/>
    </xf>
    <xf numFmtId="0" fontId="7" fillId="10" borderId="1" xfId="1" applyFont="1" applyFill="1" applyBorder="1" applyAlignment="1" applyProtection="1">
      <alignment horizontal="center" vertical="center"/>
      <protection hidden="1"/>
    </xf>
    <xf numFmtId="0" fontId="6" fillId="10" borderId="1" xfId="1" applyFont="1" applyFill="1" applyBorder="1" applyAlignment="1" applyProtection="1">
      <alignment horizontal="center" vertical="center"/>
      <protection hidden="1"/>
    </xf>
    <xf numFmtId="0" fontId="6" fillId="10" borderId="12" xfId="1" applyFont="1" applyFill="1" applyBorder="1" applyAlignment="1" applyProtection="1">
      <alignment horizontal="center" vertical="center"/>
      <protection hidden="1"/>
    </xf>
    <xf numFmtId="164" fontId="18" fillId="4" borderId="0" xfId="3" applyNumberFormat="1" applyFont="1" applyFill="1" applyBorder="1" applyAlignment="1" applyProtection="1">
      <alignment horizontal="center"/>
      <protection hidden="1"/>
    </xf>
    <xf numFmtId="44" fontId="6" fillId="3" borderId="1" xfId="5" applyFont="1" applyFill="1" applyBorder="1" applyAlignment="1" applyProtection="1"/>
    <xf numFmtId="14" fontId="0" fillId="0" borderId="0" xfId="0" applyNumberFormat="1"/>
    <xf numFmtId="44" fontId="6" fillId="2" borderId="9" xfId="1" applyNumberFormat="1" applyFont="1" applyFill="1" applyBorder="1" applyProtection="1">
      <protection locked="0"/>
    </xf>
    <xf numFmtId="44" fontId="6" fillId="2" borderId="8" xfId="1" applyNumberFormat="1" applyFont="1" applyFill="1" applyBorder="1" applyProtection="1">
      <protection locked="0"/>
    </xf>
    <xf numFmtId="0" fontId="2" fillId="7" borderId="19" xfId="1" applyFont="1" applyFill="1" applyBorder="1" applyAlignment="1" applyProtection="1">
      <alignment horizontal="center" vertical="center"/>
      <protection hidden="1"/>
    </xf>
    <xf numFmtId="0" fontId="2" fillId="7" borderId="8" xfId="1" applyFont="1" applyFill="1" applyBorder="1" applyAlignment="1" applyProtection="1">
      <alignment horizontal="center" vertical="center"/>
      <protection hidden="1"/>
    </xf>
    <xf numFmtId="0" fontId="11" fillId="4" borderId="0" xfId="1" applyFont="1" applyFill="1" applyAlignment="1" applyProtection="1">
      <protection locked="0"/>
    </xf>
    <xf numFmtId="0" fontId="11" fillId="9" borderId="9" xfId="1" applyFont="1" applyFill="1" applyBorder="1" applyAlignment="1" applyProtection="1">
      <alignment horizontal="center" vertical="center" wrapText="1"/>
      <protection locked="0"/>
    </xf>
    <xf numFmtId="0" fontId="2" fillId="0" borderId="8" xfId="1" applyBorder="1" applyAlignment="1" applyProtection="1">
      <alignment vertical="center" wrapText="1"/>
      <protection locked="0"/>
    </xf>
    <xf numFmtId="0" fontId="11" fillId="7" borderId="17" xfId="1" applyFont="1" applyFill="1" applyBorder="1" applyAlignment="1" applyProtection="1">
      <alignment horizontal="center" vertical="center" wrapText="1"/>
      <protection hidden="1"/>
    </xf>
    <xf numFmtId="0" fontId="11" fillId="7" borderId="18" xfId="1" applyFont="1" applyFill="1" applyBorder="1" applyAlignment="1" applyProtection="1">
      <alignment horizontal="center" vertical="center" wrapText="1"/>
      <protection hidden="1"/>
    </xf>
  </cellXfs>
  <cellStyles count="6">
    <cellStyle name="Comma 2" xfId="3" xr:uid="{00000000-0005-0000-0000-000001000000}"/>
    <cellStyle name="Currency" xfId="5" builtinId="4"/>
    <cellStyle name="Currency 2" xfId="4" xr:uid="{00000000-0005-0000-0000-000003000000}"/>
    <cellStyle name="Hyperlink" xfId="2" builtinId="8"/>
    <cellStyle name="Normal" xfId="0" builtinId="0"/>
    <cellStyle name="Normal 2" xfId="1" xr:uid="{00000000-0005-0000-0000-000006000000}"/>
  </cellStyles>
  <dxfs count="2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2</xdr:col>
      <xdr:colOff>539750</xdr:colOff>
      <xdr:row>5</xdr:row>
      <xdr:rowOff>0</xdr:rowOff>
    </xdr:to>
    <xdr:pic>
      <xdr:nvPicPr>
        <xdr:cNvPr id="2" name="Picture 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180167" cy="1206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7406</xdr:colOff>
      <xdr:row>0</xdr:row>
      <xdr:rowOff>84668</xdr:rowOff>
    </xdr:from>
    <xdr:to>
      <xdr:col>12</xdr:col>
      <xdr:colOff>624415</xdr:colOff>
      <xdr:row>9</xdr:row>
      <xdr:rowOff>84667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5374406" y="84668"/>
          <a:ext cx="2585509" cy="248708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Budget</a:t>
          </a:r>
          <a:r>
            <a:rPr lang="en-US" sz="1200" b="1" baseline="0"/>
            <a:t> Modification Form Instructions:</a:t>
          </a:r>
        </a:p>
        <a:p>
          <a:endParaRPr lang="en-US" sz="1200" b="1" baseline="0"/>
        </a:p>
        <a:p>
          <a:r>
            <a:rPr lang="en-US" sz="1200" b="0" baseline="0"/>
            <a:t>1. This form is only for NTL BAR03 - Association</a:t>
          </a:r>
        </a:p>
        <a:p>
          <a:r>
            <a:rPr lang="en-US" sz="1200" b="0" baseline="0"/>
            <a:t>2. and 3. Choose a Business Unit and Action from the drop down menus</a:t>
          </a:r>
        </a:p>
        <a:p>
          <a:r>
            <a:rPr lang="en-US" sz="1200" b="0" baseline="0"/>
            <a:t>4. - 7. Choose and option from the drop downs in order. Each drop down is dependent on the one before it, so you cannot skip any of the options.</a:t>
          </a:r>
        </a:p>
        <a:p>
          <a:r>
            <a:rPr lang="en-US" sz="1200" b="0" baseline="0"/>
            <a:t>8. Choose an Account Type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herrera.BC\Desktop\FY21%20Non%20Tax-Levy-BAR02%20BAR03%20BAR04%20%20BAR55%20Budget%20Mod%20Form_1229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herrera.BC\Desktop\Copy%20of%20NEW-%20FY20%20Tax-Levy%20Modification%20For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Budget%20Pivot%20and%20Modifications/Mod%20Form/FY21%20Budget%20Modification%20Form/FY21%20Tax%20Levy%20and%20IFR%20Budget%20Modification%20Form_0925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herrera.BC\AppData\Local\Microsoft\Windows\Temporary%20Internet%20Files\Content.Outlook\S0SIE31L\NEW-%20FY20%20Tax-Levy%20Modification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n Tax Levy Budget Form"/>
      <sheetName val="SAMPLE-Non Tax Levy Budget Form"/>
      <sheetName val="Codes for Fund Src, SI, OU"/>
      <sheetName val="Sheet1"/>
      <sheetName val="BAR03Data"/>
      <sheetName val="BAR03Assoc_JH"/>
      <sheetName val="BAR03 Association"/>
      <sheetName val="Bar03_DropDown"/>
      <sheetName val="Bar03 Tree Linked"/>
      <sheetName val="Bar03 Tree Linked w Prgrm "/>
      <sheetName val="Non Tax-Levy"/>
      <sheetName val="Budget Tree updated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">
          <cell r="A8" t="str">
            <v>VPSA_Assoc</v>
          </cell>
        </row>
      </sheetData>
      <sheetData sheetId="9">
        <row r="30">
          <cell r="P30">
            <v>9999</v>
          </cell>
        </row>
        <row r="31">
          <cell r="P31">
            <v>9999</v>
          </cell>
        </row>
        <row r="32">
          <cell r="P32">
            <v>9999</v>
          </cell>
        </row>
        <row r="33">
          <cell r="P33">
            <v>9999</v>
          </cell>
        </row>
        <row r="34">
          <cell r="P34">
            <v>9999</v>
          </cell>
        </row>
        <row r="35">
          <cell r="P35">
            <v>9999</v>
          </cell>
        </row>
      </sheetData>
      <sheetData sheetId="10">
        <row r="3">
          <cell r="A3" t="str">
            <v>Provost Teaching Operations</v>
          </cell>
        </row>
        <row r="4">
          <cell r="A4" t="str">
            <v>College Now Program</v>
          </cell>
        </row>
        <row r="5">
          <cell r="A5" t="str">
            <v>VP AcadAff_Prov</v>
          </cell>
        </row>
        <row r="6">
          <cell r="A6" t="str">
            <v>Presidents Office</v>
          </cell>
        </row>
        <row r="7">
          <cell r="A7" t="str">
            <v>Deans Office MSPIA</v>
          </cell>
        </row>
        <row r="8">
          <cell r="A8" t="str">
            <v>Public Affairs</v>
          </cell>
        </row>
        <row r="9">
          <cell r="A9" t="str">
            <v>VP for Admin and Finance</v>
          </cell>
        </row>
        <row r="10">
          <cell r="A10" t="str">
            <v>Campus Facilities and Operations</v>
          </cell>
        </row>
        <row r="11">
          <cell r="A11" t="str">
            <v>Conference Center</v>
          </cell>
        </row>
        <row r="12">
          <cell r="A12" t="str">
            <v>Controllers Office</v>
          </cell>
        </row>
        <row r="13">
          <cell r="A13" t="str">
            <v>Public Safety</v>
          </cell>
        </row>
        <row r="14">
          <cell r="A14" t="str">
            <v>College Advancement</v>
          </cell>
        </row>
        <row r="15">
          <cell r="A15" t="str">
            <v>VP for Student Affairs Enroll</v>
          </cell>
        </row>
        <row r="16">
          <cell r="A16" t="str">
            <v>Financial Aid</v>
          </cell>
        </row>
        <row r="17">
          <cell r="A17" t="str">
            <v>Undergraduate Admissions</v>
          </cell>
        </row>
        <row r="18">
          <cell r="A18" t="str">
            <v>International Student Services</v>
          </cell>
        </row>
        <row r="21">
          <cell r="A21" t="str">
            <v>Athletic and Recreation ARC</v>
          </cell>
        </row>
        <row r="22">
          <cell r="A22" t="str">
            <v>Career Development Center</v>
          </cell>
        </row>
        <row r="23">
          <cell r="A23" t="str">
            <v>Student Affairs and Serv</v>
          </cell>
        </row>
        <row r="24">
          <cell r="A24" t="str">
            <v>Student Disability Services</v>
          </cell>
        </row>
        <row r="25">
          <cell r="A25" t="str">
            <v>Student Life</v>
          </cell>
        </row>
        <row r="26">
          <cell r="A26" t="str">
            <v>Center Performing Arts</v>
          </cell>
        </row>
        <row r="27">
          <cell r="A27" t="str">
            <v>Communication Studies</v>
          </cell>
        </row>
        <row r="28">
          <cell r="A28" t="str">
            <v>Deans Office WSAS</v>
          </cell>
        </row>
        <row r="29">
          <cell r="A29" t="str">
            <v>Fine and Performing Arts</v>
          </cell>
        </row>
        <row r="30">
          <cell r="A30" t="str">
            <v>Mathematics</v>
          </cell>
        </row>
        <row r="31">
          <cell r="A31" t="str">
            <v>Mishkin Art Gallery</v>
          </cell>
        </row>
        <row r="32">
          <cell r="A32" t="str">
            <v>Student Services</v>
          </cell>
        </row>
        <row r="33">
          <cell r="A33" t="str">
            <v>Allen Aaronson Dept of Mkt\IB</v>
          </cell>
        </row>
        <row r="34">
          <cell r="A34" t="str">
            <v>Bert Wasserman Dept Eco and Fin</v>
          </cell>
        </row>
        <row r="35">
          <cell r="A35" t="str">
            <v>Career Services Operations</v>
          </cell>
        </row>
        <row r="36">
          <cell r="A36" t="str">
            <v>Deans Office ZSB</v>
          </cell>
        </row>
        <row r="37">
          <cell r="A37" t="str">
            <v>Executive Programs ZSB</v>
          </cell>
        </row>
        <row r="38">
          <cell r="A38" t="str">
            <v>Graduate Programs ZSB</v>
          </cell>
        </row>
        <row r="39">
          <cell r="A39" t="str">
            <v>Law</v>
          </cell>
        </row>
        <row r="40">
          <cell r="A40" t="str">
            <v>Lawrence Field Ctr Ent\Sm Bus</v>
          </cell>
        </row>
        <row r="41">
          <cell r="A41" t="str">
            <v>Management</v>
          </cell>
        </row>
        <row r="42">
          <cell r="A42" t="str">
            <v>Newman Real Estate Inst NREI</v>
          </cell>
        </row>
        <row r="43">
          <cell r="A43" t="str">
            <v>Stan Ross Dept Accountancy</v>
          </cell>
        </row>
        <row r="44">
          <cell r="A44" t="str">
            <v>Statistics</v>
          </cell>
        </row>
        <row r="45">
          <cell r="A45" t="str">
            <v>Subotnick Fin Services Ctr</v>
          </cell>
        </row>
        <row r="46">
          <cell r="A46" t="str">
            <v>Weissman Ctr for Intl Business</v>
          </cell>
        </row>
        <row r="104">
          <cell r="F104" t="str">
            <v>VPSA_ELC</v>
          </cell>
        </row>
        <row r="141">
          <cell r="F141" t="str">
            <v>VPSA_AUX</v>
          </cell>
        </row>
        <row r="142">
          <cell r="F142" t="str">
            <v>VPEM_AUX</v>
          </cell>
        </row>
        <row r="143">
          <cell r="F143" t="str">
            <v>VPAF_AUX</v>
          </cell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form"/>
      <sheetName val="Sheet1"/>
      <sheetName val="tree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form-original"/>
      <sheetName val="Budget form-NTL updated"/>
      <sheetName val="Budget form-ALL"/>
      <sheetName val="IFR"/>
      <sheetName val="Non Tax Levy Budget Form"/>
      <sheetName val="Tax Levy Budget form"/>
      <sheetName val="Budget form_SAMPLE PAGE"/>
      <sheetName val="Non Tax-Levy"/>
      <sheetName val="Tax Levy"/>
      <sheetName val="Budget Tree updated_"/>
      <sheetName val="Budget form- Starter Page"/>
      <sheetName val="budg form data "/>
      <sheetName val="BAR Dept Tree-old"/>
    </sheetNames>
    <sheetDataSet>
      <sheetData sheetId="0"/>
      <sheetData sheetId="1"/>
      <sheetData sheetId="2"/>
      <sheetData sheetId="3">
        <row r="5">
          <cell r="B5" t="str">
            <v>IFR_Acad Aff</v>
          </cell>
        </row>
        <row r="6">
          <cell r="B6" t="str">
            <v>IFR_VPAF</v>
          </cell>
        </row>
        <row r="7">
          <cell r="B7" t="str">
            <v>IFR_VPEM</v>
          </cell>
        </row>
        <row r="8">
          <cell r="B8" t="str">
            <v>IFR_VPISD</v>
          </cell>
        </row>
        <row r="9">
          <cell r="B9" t="str">
            <v>IFR_VPSA</v>
          </cell>
        </row>
        <row r="10">
          <cell r="B10" t="str">
            <v>IFR_WSAS</v>
          </cell>
        </row>
        <row r="11">
          <cell r="B11" t="str">
            <v>IFR_ZSB</v>
          </cell>
        </row>
      </sheetData>
      <sheetData sheetId="4"/>
      <sheetData sheetId="5"/>
      <sheetData sheetId="6"/>
      <sheetData sheetId="7">
        <row r="104">
          <cell r="F104" t="str">
            <v>VPSA_ELC</v>
          </cell>
        </row>
      </sheetData>
      <sheetData sheetId="8">
        <row r="4">
          <cell r="A4" t="str">
            <v>TL_Acad Aff</v>
          </cell>
        </row>
        <row r="5">
          <cell r="A5" t="str">
            <v>TL_OCM</v>
          </cell>
        </row>
        <row r="6">
          <cell r="A6" t="str">
            <v>TL_President</v>
          </cell>
        </row>
        <row r="7">
          <cell r="A7" t="str">
            <v>TL_MSPIA</v>
          </cell>
        </row>
        <row r="8">
          <cell r="A8" t="str">
            <v>TL_VPAF</v>
          </cell>
        </row>
        <row r="9">
          <cell r="A9" t="str">
            <v>TL_VPCA</v>
          </cell>
        </row>
        <row r="10">
          <cell r="A10" t="str">
            <v>TL_VPEM</v>
          </cell>
        </row>
        <row r="11">
          <cell r="A11" t="str">
            <v>TL_VPISD</v>
          </cell>
        </row>
        <row r="12">
          <cell r="A12" t="str">
            <v>TL_VPSA</v>
          </cell>
        </row>
        <row r="13">
          <cell r="A13" t="str">
            <v>TL_WSAS</v>
          </cell>
        </row>
        <row r="14">
          <cell r="A14" t="str">
            <v>TL_ZSB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form-original"/>
      <sheetName val="Budget form-NTL updated"/>
      <sheetName val="Budget form-START"/>
      <sheetName val="Budget form-ALL"/>
      <sheetName val="Sheet2"/>
      <sheetName val="Non Tax-Levy"/>
      <sheetName val="Tax Levy"/>
      <sheetName val="IFR"/>
      <sheetName val="BAR Dept Tree"/>
      <sheetName val="Non Tax Lev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1" xr16:uid="{54B32F57-B4EA-48A9-8FDB-E0608F566F64}" autoFormatId="16" applyNumberFormats="0" applyBorderFormats="0" applyFontFormats="0" applyPatternFormats="0" applyAlignmentFormats="0" applyWidthHeightFormats="0">
  <queryTableRefresh nextId="19">
    <queryTableFields count="18">
      <queryTableField id="1" name="Divisions.Data.Ledger" tableColumnId="1"/>
      <queryTableField id="2" name="Divisions.Data.Division" tableColumnId="2"/>
      <queryTableField id="3" name="Department Descr" tableColumnId="3"/>
      <queryTableField id="4" name="Program Code Descr" tableColumnId="4"/>
      <queryTableField id="5" name="Funding Source Descr" tableColumnId="5"/>
      <queryTableField id="6" name="Source.Name" tableColumnId="6"/>
      <queryTableField id="7" name="Divisions.Data.Business Unit" tableColumnId="7"/>
      <queryTableField id="8" name="Budget Period" tableColumnId="8"/>
      <queryTableField id="9" name="Business Unit" tableColumnId="9"/>
      <queryTableField id="10" name="Account" tableColumnId="10"/>
      <queryTableField id="11" name="Account Description" tableColumnId="11"/>
      <queryTableField id="12" name="Department" tableColumnId="12"/>
      <queryTableField id="13" name="Fund Code" tableColumnId="13"/>
      <queryTableField id="14" name="Major Purpose" tableColumnId="14"/>
      <queryTableField id="15" name="Operating Unit" tableColumnId="15"/>
      <queryTableField id="16" name="Program Code" tableColumnId="16"/>
      <queryTableField id="17" name="Funding Source" tableColumnId="17"/>
      <queryTableField id="18" name="Special Initiatives" tableColumnId="1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5166C037-83F7-4D19-A314-E830F22C9A25}" autoFormatId="16" applyNumberFormats="0" applyBorderFormats="0" applyFontFormats="0" applyPatternFormats="0" applyAlignmentFormats="0" applyWidthHeightFormats="0">
  <queryTableRefresh nextId="2">
    <queryTableFields count="1">
      <queryTableField id="1" name="Date" tableColumnId="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00000000-0016-0000-0300-000000000000}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Data.Division" tableColumnId="6"/>
      <queryTableField id="2" name="Data.CUNYFIRST GL Dept Code" tableColumnId="7"/>
      <queryTableField id="3" name="Data.Ledger" tableColumnId="8"/>
      <queryTableField id="4" name="Data.Business Unit" tableColumnId="9"/>
      <queryTableField id="5" name="Data.CUNYFIRST GL Dept. Description                     (University Shared)" tableColumnId="10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5" xr16:uid="{00000000-0016-0000-0400-000001000000}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6" xr16:uid="{00000000-0016-0000-0500-000002000000}" autoFormatId="16" applyNumberFormats="0" applyBorderFormats="0" applyFontFormats="0" applyPatternFormats="0" applyAlignmentFormats="0" applyWidthHeightFormats="0">
  <queryTableRefresh nextId="15">
    <queryTableFields count="4">
      <queryTableField id="7" name="NTL-AUX" tableColumnId="1"/>
      <queryTableField id="10" name="NTL-Assoc" tableColumnId="4"/>
      <queryTableField id="8" name="NTL-ELC" tableColumnId="2"/>
      <queryTableField id="9" name="NTL" tableColumnId="3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7" xr16:uid="{00000000-0016-0000-0600-000003000000}" autoFormatId="16" applyNumberFormats="0" applyBorderFormats="0" applyFontFormats="0" applyPatternFormats="0" applyAlignmentFormats="0" applyWidthHeightFormats="0">
  <queryTableRefresh nextId="42">
    <queryTableFields count="16">
      <queryTableField id="12" name="NTL-AUX\VPAF" tableColumnId="3"/>
      <queryTableField id="10" name="NTL-AUX\VPSA" tableColumnId="1"/>
      <queryTableField id="11" name="NTL-AUX\VPEM" tableColumnId="2"/>
      <queryTableField id="24" name="NTL-Assoc\VPSA" tableColumnId="15"/>
      <queryTableField id="13" name="NTL-ELC\VPSA" tableColumnId="4"/>
      <queryTableField id="17" name="NTL\VPAF" tableColumnId="8"/>
      <queryTableField id="21" name="NTL\VPSA" tableColumnId="12"/>
      <queryTableField id="19" name="NTL\VPEM" tableColumnId="10"/>
      <queryTableField id="23" name="NTL\ZSB" tableColumnId="14"/>
      <queryTableField id="22" name="NTL\WSAS" tableColumnId="13"/>
      <queryTableField id="15" name="NTL\MSPIA" tableColumnId="6"/>
      <queryTableField id="20" name="NTL\VPISD" tableColumnId="11"/>
      <queryTableField id="18" name="NTL\VPCA" tableColumnId="9"/>
      <queryTableField id="16" name="NTL\President" tableColumnId="7"/>
      <queryTableField id="25" name="NTL\PRES" tableColumnId="16"/>
      <queryTableField id="14" name="NTL\Acad Aff" tableColumnId="5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8" xr16:uid="{00000000-0016-0000-0700-000004000000}" autoFormatId="16" applyNumberFormats="0" applyBorderFormats="0" applyFontFormats="0" applyPatternFormats="0" applyAlignmentFormats="0" applyWidthHeightFormats="0">
  <queryTableRefresh nextId="186">
    <queryTableFields count="57">
      <queryTableField id="41" name="NTL-AUX\VPAF\Business Office/Fin Operations" tableColumnId="4"/>
      <queryTableField id="38" name="NTL-AUX\VPSA\Student Affairs-Life/Devel" tableColumnId="1"/>
      <queryTableField id="39" name="NTL-AUX\VPEM\Dean Of Student Services" tableColumnId="2"/>
      <queryTableField id="40" name="NTL-AUX\VPSA\Student Affairs &amp; Serv" tableColumnId="3"/>
      <queryTableField id="95" name="NTL-Assoc\VPSA\Student Affairs-Life/Devel" tableColumnId="58"/>
      <queryTableField id="89" name="NTL-Assoc\VPSA\Athletics &amp; Recreation" tableColumnId="52"/>
      <queryTableField id="91" name="NTL-Assoc\VPSA\Special Programs" tableColumnId="54"/>
      <queryTableField id="96" name="NTL-Assoc\VPSA\Student Center/Student Activ" tableColumnId="59"/>
      <queryTableField id="97" name="NTL-Assoc\VPSA\Student Health Services" tableColumnId="60"/>
      <queryTableField id="98" name="NTL-Assoc\VPSA\Student Union" tableColumnId="61"/>
      <queryTableField id="100" name="NTL-Assoc\VPSA\Communica/News, Photo, Video" tableColumnId="63"/>
      <queryTableField id="92" name="NTL-Assoc\VPSA\Special Projects" tableColumnId="55"/>
      <queryTableField id="90" name="NTL-Assoc\VPSA\Special Services" tableColumnId="53"/>
      <queryTableField id="93" name="NTL-Assoc\VPSA\Stud. Affairs-Stud. Life&amp;Devel" tableColumnId="56"/>
      <queryTableField id="94" name="NTL-Assoc\VPSA\Student Activities" tableColumnId="57"/>
      <queryTableField id="99" name="NTL-Assoc\VPSA\Communica/Editorial &amp; Design" tableColumnId="62"/>
      <queryTableField id="42" name="NTL-ELC\VPSA\Center, Child Care" tableColumnId="5"/>
      <queryTableField id="107" name="NTL\VPAF\Business Office/Fin Operations" tableColumnId="70"/>
      <queryTableField id="63" name="NTL\VPSA\Student Affairs-Life/Devel" tableColumnId="26"/>
      <queryTableField id="55" name="NTL\VPEM\Dean Of Student Services" tableColumnId="18"/>
      <queryTableField id="62" name="NTL\VPSA\Student Affairs &amp; Serv" tableColumnId="25"/>
      <queryTableField id="61" name="NTL\VPSA\Athletics &amp; Recreation" tableColumnId="24"/>
      <queryTableField id="75" name="NTL\ZSB\Law" tableColumnId="38"/>
      <queryTableField id="76" name="NTL\ZSB\Management" tableColumnId="39"/>
      <queryTableField id="68" name="NTL\WSAS\Mathematics" tableColumnId="31"/>
      <queryTableField id="46" name="NTL\MSPIA\Public Affairs" tableColumnId="9"/>
      <queryTableField id="79" name="NTL\ZSB\Dean Of Business" tableColumnId="42"/>
      <queryTableField id="47" name="NTL\MSPIA\Dean School of Public Affairs" tableColumnId="10"/>
      <queryTableField id="69" name="NTL\WSAS\Center, Performing Arts" tableColumnId="32"/>
      <queryTableField id="80" name="NTL\ZSB\Institute, Newman RE" tableColumnId="43"/>
      <queryTableField id="86" name="NTL\ZSB\Center, Lawrence Field/Sm Bus" tableColumnId="49"/>
      <queryTableField id="81" name="NTL\ZSB\Center, Subotnick Fin Services" tableColumnId="44"/>
      <queryTableField id="82" name="NTL\ZSB\Center, Weissman Intl Business" tableColumnId="45"/>
      <queryTableField id="83" name="NTL\ZSB\Executive Programs" tableColumnId="46"/>
      <queryTableField id="57" name="NTL\VPEM\International Student Services" tableColumnId="20"/>
      <queryTableField id="58" name="NTL\VPEM\Student Financial Aid" tableColumnId="21"/>
      <queryTableField id="64" name="NTL\VPSA\Student Placement Office" tableColumnId="27"/>
      <queryTableField id="65" name="NTL\VPSA\Ofc Students w/ Disabilities" tableColumnId="28"/>
      <queryTableField id="85" name="NTL\ZSB\Graduate Programs" tableColumnId="48"/>
      <queryTableField id="72" name="NTL\WSAS\Dean Of Liberal Arts" tableColumnId="35"/>
      <queryTableField id="53" name="NTL\VPAF\VP Finance and Administration" tableColumnId="16"/>
      <queryTableField id="73" name="NTL\ZSB\Accounting" tableColumnId="36"/>
      <queryTableField id="74" name="NTL\ZSB\Economics" tableColumnId="37"/>
      <queryTableField id="77" name="NTL\ZSB\Marketing" tableColumnId="40"/>
      <queryTableField id="78" name="NTL\ZSB\Statistics" tableColumnId="41"/>
      <queryTableField id="59" name="NTL\VPISD\Library" tableColumnId="22"/>
      <queryTableField id="56" name="NTL\VPEM\Admissions Services" tableColumnId="19"/>
      <queryTableField id="84" name="NTL\ZSB\Career Services Operations" tableColumnId="47"/>
      <queryTableField id="49" name="NTL\VPAF\Accounting Operations" tableColumnId="12"/>
      <queryTableField id="50" name="NTL\VPAF\Campus Planning &amp; Operations" tableColumnId="13"/>
      <queryTableField id="54" name="NTL\VPCA\College Relations Operations" tableColumnId="17"/>
      <queryTableField id="60" name="NTL\VPISD\Computer Center Operations" tableColumnId="23"/>
      <queryTableField id="51" name="NTL\VPAF\Facilities Planning Operations" tableColumnId="14"/>
      <queryTableField id="48" name="NTL\President\President" tableColumnId="11"/>
      <queryTableField id="120" name="NTL\PRES\President" tableColumnId="6"/>
      <queryTableField id="52" name="NTL\VPAF\Security Operations" tableColumnId="15"/>
      <queryTableField id="121" name="Column57" tableColumnId="7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connectionId="9" xr16:uid="{00000000-0016-0000-0800-000005000000}" autoFormatId="16" applyNumberFormats="0" applyBorderFormats="0" applyFontFormats="0" applyPatternFormats="0" applyAlignmentFormats="0" applyWidthHeightFormats="0">
  <queryTableRefresh nextId="1359">
    <queryTableFields count="321">
      <queryTableField id="662" name="NTL-AUX\VPAF\Business Office/Fin Operations\PC not applicable" tableColumnId="2"/>
      <queryTableField id="408" name="NTL-AUX\VPAF\Business Office/Fin Operations\Legal Services" tableColumnId="6"/>
      <queryTableField id="416" name="NTL-AUX\VPAF\Business Office/Fin Operations\Fringe Benefits" tableColumnId="14"/>
      <queryTableField id="407" name="NTL-AUX\VPAF\Business Office/Fin Operations\Insurance" tableColumnId="5"/>
      <queryTableField id="409" name="NTL-AUX\VPAF\Business Office/Fin Operations\Office Supplies" tableColumnId="7"/>
      <queryTableField id="411" name="NTL-AUX\VPAF\Business Office/Fin Operations\Postage" tableColumnId="9"/>
      <queryTableField id="413" name="NTL-AUX\VPAF\Business Office/Fin Operations\Professional Fees-Auditing" tableColumnId="11"/>
      <queryTableField id="412" name="NTL-AUX\VPAF\Business Office/Fin Operations\Subscriptions/Memberships" tableColumnId="10"/>
      <queryTableField id="406" name="NTL-AUX\VPAF\Business Office/Fin Operations\Software" tableColumnId="4"/>
      <queryTableField id="410" name="NTL-AUX\VPAF\Business Office/Fin Operations\Payroll Service" tableColumnId="8"/>
      <queryTableField id="403" name="NTL-AUX\VPSA\Student Affairs-Life/Devel\Commencement Ceremony" tableColumnId="1"/>
      <queryTableField id="675" name="NTL-AUX\VPSA\Student Affairs-Life/Devel\Cleaners" tableColumnId="48"/>
      <queryTableField id="678" name="NTL-AUX\VPSA\Student Affairs-Life/Devel\Computer Specialist" tableColumnId="51"/>
      <queryTableField id="681" name="NTL-AUX\VPSA\Student Affairs-Life/Devel\Director of Student Activities" tableColumnId="55"/>
      <queryTableField id="684" name="NTL-AUX\VPSA\Student Affairs-Life/Devel\Office Assistants" tableColumnId="78"/>
      <queryTableField id="687" name="NTL-AUX\VPSA\Student Affairs-Life/Devel\Overtime" tableColumnId="88"/>
      <queryTableField id="690" name="NTL-AUX\VPSA\Student Affairs-Life/Devel\Office Manager Salary" tableColumnId="91"/>
      <queryTableField id="693" name="NTL-AUX\VPSA\Student Affairs-Life/Devel\Graduate Assistants" tableColumnId="98"/>
      <queryTableField id="696" name="NTL-AUX\VPSA\Student Affairs-Life/Devel\Student Assistants" tableColumnId="137"/>
      <queryTableField id="699" name="NTL-AUX\VPSA\Student Affairs-Life/Devel\PC not applicable" tableColumnId="140"/>
      <queryTableField id="733" name="NTL-AUX\VPEM\Dean Of Student Services\PC not applicable" tableColumnId="248"/>
      <queryTableField id="735" name="NTL-AUX\VPSA\Student Affairs &amp; Serv\PC not applicable" tableColumnId="250"/>
      <queryTableField id="701" name="NTL-AUX\VPSA\Student Affairs-Life/Devel\Commission Sales-Senior Gifts" tableColumnId="142"/>
      <queryTableField id="704" name="NTL-AUX\VPSA\Student Affairs-Life/Devel\Leadership Development Program" tableColumnId="154"/>
      <queryTableField id="707" name="NTL-AUX\VPSA\Student Affairs-Life/Devel\Fringe Benefits" tableColumnId="162"/>
      <queryTableField id="709" name="NTL-AUX\VPSA\Student Affairs-Life/Devel\Accounting Unit Support" tableColumnId="202"/>
      <queryTableField id="711" name="NTL-AUX\VPSA\Student Affairs-Life/Devel\Equipment" tableColumnId="224"/>
      <queryTableField id="714" name="NTL-AUX\VPSA\Student Affairs-Life/Devel\Office Supplies" tableColumnId="227"/>
      <queryTableField id="717" name="NTL-AUX\VPSA\Student Affairs-Life/Devel\Professional Fees-Auditing" tableColumnId="230"/>
      <queryTableField id="719" name="NTL-AUX\VPSA\Student Affairs-Life/Devel\Community Building Event" tableColumnId="234"/>
      <queryTableField id="722" name="NTL-AUX\VPSA\Student Affairs-Life/Devel\Computer Equipment" tableColumnId="237"/>
      <queryTableField id="725" name="NTL-AUX\VPSA\Student Affairs-Life/Devel\Maintenance Supplies" tableColumnId="240"/>
      <queryTableField id="728" name="NTL-AUX\VPSA\Student Affairs-Life/Devel\Team Baruch Training" tableColumnId="243"/>
      <queryTableField id="731" name="NTL-AUX\VPSA\Student Affairs-Life/Devel\Administrative Overhead" tableColumnId="246"/>
      <queryTableField id="790" name="NTL-AUX\VPEM\Dean Of Student Services\Academic Support Services" tableColumnId="305"/>
      <queryTableField id="794" name="NTL-AUX\VPSA\Student Affairs &amp; Serv\Student Affairs Division" tableColumnId="309"/>
      <queryTableField id="795" name="NTL-AUX\VPAF\Business Office/Fin Operations\Endowment Funds 3" tableColumnId="310"/>
      <queryTableField id="796" name="NTL-AUX\VPAF\Business Office/Fin Operations\Endowment Funds 4" tableColumnId="311"/>
      <queryTableField id="801" name="NTL-AUX\VPSA\Student Affairs-Life/Devel\Student Life" tableColumnId="316"/>
      <queryTableField id="674" name="NTL-Assoc\VPSA\Student Affairs-Life/Devel\Commencement Ceremony" tableColumnId="47"/>
      <queryTableField id="677" name="NTL-Assoc\VPSA\Student Affairs-Life/Devel\Cleaners" tableColumnId="50"/>
      <queryTableField id="680" name="NTL-Assoc\VPSA\Student Affairs-Life/Devel\Computer Specialist" tableColumnId="53"/>
      <queryTableField id="683" name="NTL-Assoc\VPSA\Student Affairs-Life/Devel\Director of Student Activities" tableColumnId="62"/>
      <queryTableField id="686" name="NTL-Assoc\VPSA\Student Affairs-Life/Devel\Office Assistants" tableColumnId="82"/>
      <queryTableField id="689" name="NTL-Assoc\VPSA\Student Affairs-Life/Devel\Overtime" tableColumnId="90"/>
      <queryTableField id="692" name="NTL-Assoc\VPSA\Student Affairs-Life/Devel\Office Manager Salary" tableColumnId="95"/>
      <queryTableField id="695" name="NTL-Assoc\VPSA\Student Affairs-Life/Devel\Graduate Assistants" tableColumnId="120"/>
      <queryTableField id="698" name="NTL-Assoc\VPSA\Student Affairs-Life/Devel\Student Assistants" tableColumnId="139"/>
      <queryTableField id="595" name="NTL-Assoc\VPSA\Student Affairs-Life/Devel\PC not applicable" tableColumnId="193"/>
      <queryTableField id="559" name="NTL-Assoc\VPSA\Athletics &amp; Recreation\ATH-Student Aide Services" tableColumnId="157"/>
      <queryTableField id="739" name="NTL-Assoc\VPSA\Athletics &amp; Recreation\Coaching Salaries" tableColumnId="254"/>
      <queryTableField id="741" name="NTL-Assoc\VPSA\Athletics &amp; Recreation\PC not applicable" tableColumnId="256"/>
      <queryTableField id="550" name="NTL-Assoc\VPSA\Athletics &amp; Recreation\ATH-Athletic Office" tableColumnId="148"/>
      <queryTableField id="744" name="NTL-Assoc\VPSA\Athletics &amp; Recreation\Athletic Trainer" tableColumnId="259"/>
      <queryTableField id="558" name="NTL-Assoc\VPSA\Athletics &amp; Recreation\ATH-Recreation/Intramurals" tableColumnId="156"/>
      <queryTableField id="567" name="NTL-Assoc\VPSA\Athletics &amp; Recreation\Fringe Benefits" tableColumnId="165"/>
      <queryTableField id="568" name="NTL-Assoc\VPSA\Athletics &amp; Recreation\Accounting Unit Support" tableColumnId="166"/>
      <queryTableField id="569" name="NTL-Assoc\VPSA\Athletics &amp; Recreation\Insurance" tableColumnId="167"/>
      <queryTableField id="570" name="NTL-Assoc\VPSA\Athletics &amp; Recreation\Professional Fees-Auditing" tableColumnId="168"/>
      <queryTableField id="571" name="NTL-Assoc\VPSA\Athletics &amp; Recreation\Photography" tableColumnId="169"/>
      <queryTableField id="572" name="NTL-Assoc\VPSA\Athletics &amp; Recreation\Student-Athlete Advisory Comm" tableColumnId="170"/>
      <queryTableField id="753" name="NTL-Assoc\VPSA\Athletics &amp; Recreation\Intercollegiate Teams" tableColumnId="268"/>
      <queryTableField id="755" name="NTL-Assoc\VPSA\Athletics &amp; Recreation\Covid Testing" tableColumnId="270"/>
      <queryTableField id="757" name="NTL-Assoc\VPSA\Athletics &amp; Recreation\ARC Maintenance Supplies" tableColumnId="272"/>
      <queryTableField id="573" name="NTL-Assoc\VPSA\Athletics &amp; Recreation\Administrative Overhead" tableColumnId="171"/>
      <queryTableField id="579" name="NTL-Assoc\VPSA\Special Programs\PC not applicable" tableColumnId="177"/>
      <queryTableField id="759" name="NTL-Assoc\VPSA\Special Programs\Fringe Benefits" tableColumnId="274"/>
      <queryTableField id="576" name="NTL-Assoc\VPSA\Special Programs\Accounting Unit Support" tableColumnId="174"/>
      <queryTableField id="577" name="NTL-Assoc\VPSA\Special Programs\Professional Fees-Auditing" tableColumnId="175"/>
      <queryTableField id="578" name="NTL-Assoc\VPSA\Special Programs\Administrative Overhead" tableColumnId="176"/>
      <queryTableField id="760" name="NTL-Assoc\VPSA\Student Center/Student Activ\Cleaners" tableColumnId="275"/>
      <queryTableField id="761" name="NTL-Assoc\VPSA\Student Center/Student Activ\Student Assistants" tableColumnId="276"/>
      <queryTableField id="762" name="NTL-Assoc\VPSA\Student Center/Student Activ\Student Life Building Manager" tableColumnId="277"/>
      <queryTableField id="774" name="NTL-Assoc\VPSA\Student Health Services\Student Assistants" tableColumnId="289"/>
      <queryTableField id="775" name="NTL-Assoc\VPSA\Student Health Services\Health &amp; Wellness Assc Dr" tableColumnId="290"/>
      <queryTableField id="776" name="NTL-Assoc\VPSA\Student Health Services\APA Training Psychologist" tableColumnId="291"/>
      <queryTableField id="777" name="NTL-Assoc\VPSA\Student Health Services\Part time coordinator" tableColumnId="292"/>
      <queryTableField id="611" name="NTL-Assoc\VPSA\Student Health Services\PC not applicable" tableColumnId="209"/>
      <queryTableField id="783" name="NTL-Assoc\VPSA\Student Union\Bursar" tableColumnId="298"/>
      <queryTableField id="624" name="NTL-Assoc\VPSA\Communica/News, Photo, Video\PC not applicable" tableColumnId="222"/>
      <queryTableField id="580" name="NTL-Assoc\VPSA\Special Projects\Accounting Unit Support" tableColumnId="178"/>
      <queryTableField id="581" name="NTL-Assoc\VPSA\Special Projects\Professional Fees-Auditing" tableColumnId="179"/>
      <queryTableField id="582" name="NTL-Assoc\VPSA\Special Projects\Administrative Overhead" tableColumnId="180"/>
      <queryTableField id="583" name="NTL-Assoc\VPSA\Special Projects\PC not applicable" tableColumnId="181"/>
      <queryTableField id="551" name="NTL-Assoc\VPSA\Special Services\ATH-Men's Baseball" tableColumnId="149"/>
      <queryTableField id="552" name="NTL-Assoc\VPSA\Special Services\ATH-Men's Basketball" tableColumnId="150"/>
      <queryTableField id="553" name="NTL-Assoc\VPSA\Special Services\ATH-Men's cross country" tableColumnId="151"/>
      <queryTableField id="554" name="NTL-Assoc\VPSA\Special Services\ATH-Men's Soccer" tableColumnId="152"/>
      <queryTableField id="555" name="NTL-Assoc\VPSA\Special Services\ATH-Men's Swimming" tableColumnId="153"/>
      <queryTableField id="557" name="NTL-Assoc\VPSA\Special Services\ATH-Men's Volleyball" tableColumnId="155"/>
      <queryTableField id="562" name="NTL-Assoc\VPSA\Special Services\ATH-Women's Cross Country" tableColumnId="160"/>
      <queryTableField id="563" name="NTL-Assoc\VPSA\Special Services\ATH-Women's Softball" tableColumnId="161"/>
      <queryTableField id="566" name="NTL-Assoc\VPSA\Special Services\ATH-Women's Volleyball" tableColumnId="164"/>
      <queryTableField id="784" name="NTL-Assoc\VPSA\Special Services\Volleyball - Alumni" tableColumnId="299"/>
      <queryTableField id="575" name="NTL-Assoc\VPSA\Special Services\PC not applicable" tableColumnId="173"/>
      <queryTableField id="584" name="NTL-Assoc\VPSA\Stud. Affairs-Stud. Life&amp;Devel\Accounting Unit Support" tableColumnId="182"/>
      <queryTableField id="585" name="NTL-Assoc\VPSA\Stud. Affairs-Stud. Life&amp;Devel\Professional Fees-Auditing" tableColumnId="183"/>
      <queryTableField id="586" name="NTL-Assoc\VPSA\Stud. Affairs-Stud. Life&amp;Devel\Administrative Overhead" tableColumnId="184"/>
      <queryTableField id="587" name="NTL-Assoc\VPSA\Stud. Affairs-Stud. Life&amp;Devel\PC not applicable" tableColumnId="185"/>
      <queryTableField id="588" name="NTL-Assoc\VPSA\Student Activities\Accounting Unit Support" tableColumnId="186"/>
      <queryTableField id="589" name="NTL-Assoc\VPSA\Student Activities\Professional Fees-Auditing" tableColumnId="187"/>
      <queryTableField id="590" name="NTL-Assoc\VPSA\Student Activities\Administrative Overhead" tableColumnId="188"/>
      <queryTableField id="785" name="NTL-Assoc\VPSA\Student Activities\PC not applicable" tableColumnId="300"/>
      <queryTableField id="703" name="NTL-Assoc\VPSA\Student Affairs-Life/Devel\Commission Sales-Senior Gifts" tableColumnId="147"/>
      <queryTableField id="706" name="NTL-Assoc\VPSA\Student Affairs-Life/Devel\Leadership Development Program" tableColumnId="159"/>
      <queryTableField id="591" name="NTL-Assoc\VPSA\Student Affairs-Life/Devel\Fringe Benefits" tableColumnId="189"/>
      <queryTableField id="592" name="NTL-Assoc\VPSA\Student Affairs-Life/Devel\Accounting Unit Support" tableColumnId="190"/>
      <queryTableField id="713" name="NTL-Assoc\VPSA\Student Affairs-Life/Devel\Equipment" tableColumnId="226"/>
      <queryTableField id="716" name="NTL-Assoc\VPSA\Student Affairs-Life/Devel\Office Supplies" tableColumnId="229"/>
      <queryTableField id="593" name="NTL-Assoc\VPSA\Student Affairs-Life/Devel\Professional Fees-Auditing" tableColumnId="191"/>
      <queryTableField id="721" name="NTL-Assoc\VPSA\Student Affairs-Life/Devel\Community Building Event" tableColumnId="236"/>
      <queryTableField id="724" name="NTL-Assoc\VPSA\Student Affairs-Life/Devel\Computer Equipment" tableColumnId="239"/>
      <queryTableField id="727" name="NTL-Assoc\VPSA\Student Affairs-Life/Devel\Maintenance Supplies" tableColumnId="242"/>
      <queryTableField id="730" name="NTL-Assoc\VPSA\Student Affairs-Life/Devel\Team Baruch Training" tableColumnId="245"/>
      <queryTableField id="594" name="NTL-Assoc\VPSA\Student Affairs-Life/Devel\Administrative Overhead" tableColumnId="192"/>
      <queryTableField id="596" name="NTL-Assoc\VPSA\Student Center/Student Activ\Legal Services" tableColumnId="194"/>
      <queryTableField id="597" name="NTL-Assoc\VPSA\Student Center/Student Activ\Fringe Benefits" tableColumnId="195"/>
      <queryTableField id="598" name="NTL-Assoc\VPSA\Student Center/Student Activ\Accounting Unit Support" tableColumnId="196"/>
      <queryTableField id="599" name="NTL-Assoc\VPSA\Student Center/Student Activ\Furniture &amp; Fixtures" tableColumnId="197"/>
      <queryTableField id="600" name="NTL-Assoc\VPSA\Student Center/Student Activ\Insurance" tableColumnId="198"/>
      <queryTableField id="601" name="NTL-Assoc\VPSA\Student Center/Student Activ\Office Supplies" tableColumnId="199"/>
      <queryTableField id="602" name="NTL-Assoc\VPSA\Student Center/Student Activ\Professional Fees-Auditing" tableColumnId="200"/>
      <queryTableField id="763" name="NTL-Assoc\VPSA\Student Center/Student Activ\Information Technology" tableColumnId="278"/>
      <queryTableField id="764" name="NTL-Assoc\VPSA\Student Center/Student Activ\Electricity" tableColumnId="279"/>
      <queryTableField id="765" name="NTL-Assoc\VPSA\Student Center/Student Activ\Water" tableColumnId="280"/>
      <queryTableField id="766" name="NTL-Assoc\VPSA\Student Center/Student Activ\Elevator Maintenance" tableColumnId="281"/>
      <queryTableField id="767" name="NTL-Assoc\VPSA\Student Center/Student Activ\Maintenance supplies" tableColumnId="282"/>
      <queryTableField id="768" name="NTL-Assoc\VPSA\Student Center/Student Activ\Public Safety" tableColumnId="283"/>
      <queryTableField id="769" name="NTL-Assoc\VPSA\Student Center/Student Activ\Skilled Trades" tableColumnId="284"/>
      <queryTableField id="770" name="NTL-Assoc\VPSA\Student Center/Student Activ\Consultants" tableColumnId="285"/>
      <queryTableField id="771" name="NTL-Assoc\VPSA\Student Center/Student Activ\Security Deposits" tableColumnId="286"/>
      <queryTableField id="772" name="NTL-Assoc\VPSA\Student Center/Student Activ\Miscellaneous" tableColumnId="287"/>
      <queryTableField id="603" name="NTL-Assoc\VPSA\Student Center/Student Activ\Administrative Overhead" tableColumnId="201"/>
      <queryTableField id="773" name="NTL-Assoc\VPSA\Student Center/Student Activ\Lease Payments" tableColumnId="288"/>
      <queryTableField id="605" name="NTL-Assoc\VPSA\Student Health Services\Staff Development" tableColumnId="203"/>
      <queryTableField id="606" name="NTL-Assoc\VPSA\Student Health Services\Fringe Benefits" tableColumnId="204"/>
      <queryTableField id="607" name="NTL-Assoc\VPSA\Student Health Services\Accounting Unit Support" tableColumnId="205"/>
      <queryTableField id="778" name="NTL-Assoc\VPSA\Student Health Services\Equipment" tableColumnId="293"/>
      <queryTableField id="779" name="NTL-Assoc\VPSA\Student Health Services\Furniture &amp; Fixtures" tableColumnId="294"/>
      <queryTableField id="608" name="NTL-Assoc\VPSA\Student Health Services\Office Supplies" tableColumnId="206"/>
      <queryTableField id="609" name="NTL-Assoc\VPSA\Student Health Services\Professional Fees-Auditing" tableColumnId="207"/>
      <queryTableField id="780" name="NTL-Assoc\VPSA\Student Health Services\Cont. Health  Beth Israel" tableColumnId="295"/>
      <queryTableField id="781" name="NTL-Assoc\VPSA\Student Health Services\Medical Supplies" tableColumnId="296"/>
      <queryTableField id="782" name="NTL-Assoc\VPSA\Student Health Services\Health fair, Wellness Days" tableColumnId="297"/>
      <queryTableField id="610" name="NTL-Assoc\VPSA\Student Health Services\Administrative Overhead" tableColumnId="208"/>
      <queryTableField id="612" name="NTL-Assoc\VPSA\Student Union\Fringe Benefits" tableColumnId="210"/>
      <queryTableField id="613" name="NTL-Assoc\VPSA\Student Union\Accounting Unit Support" tableColumnId="211"/>
      <queryTableField id="614" name="NTL-Assoc\VPSA\Student Union\Professional Fees-Auditing" tableColumnId="212"/>
      <queryTableField id="615" name="NTL-Assoc\VPSA\Student Union\Elections" tableColumnId="213"/>
      <queryTableField id="616" name="NTL-Assoc\VPSA\Student Union\Administrative Overhead" tableColumnId="214"/>
      <queryTableField id="617" name="NTL-Assoc\VPSA\Student Union\PC not applicable" tableColumnId="215"/>
      <queryTableField id="618" name="NTL-Assoc\VPSA\Communica/Editorial &amp; Design\Accounting Unit Support" tableColumnId="216"/>
      <queryTableField id="619" name="NTL-Assoc\VPSA\Communica/Editorial &amp; Design\Professional Fees-Auditing" tableColumnId="217"/>
      <queryTableField id="620" name="NTL-Assoc\VPSA\Communica/Editorial &amp; Design\Administrative Overhead" tableColumnId="218"/>
      <queryTableField id="786" name="NTL-Assoc\VPSA\Communica/News, Photo, Video\Fringe Benefits" tableColumnId="301"/>
      <queryTableField id="621" name="NTL-Assoc\VPSA\Communica/News, Photo, Video\Accounting Unit Support" tableColumnId="219"/>
      <queryTableField id="622" name="NTL-Assoc\VPSA\Communica/News, Photo, Video\Professional Fees-Auditing" tableColumnId="220"/>
      <queryTableField id="623" name="NTL-Assoc\VPSA\Communica/News, Photo, Video\Administrative Overhead" tableColumnId="221"/>
      <queryTableField id="574" name="NTL-Assoc\VPSA\Athletics &amp; Recreation\Athletics &amp; Recreation Complex" tableColumnId="172"/>
      <queryTableField id="802" name="NTL-Assoc\VPSA\Student Affairs-Life/Devel\Student Life" tableColumnId="317"/>
      <queryTableField id="418" name="NTL-ELC\VPSA\Center, Child Care\Head Teacher\Director" tableColumnId="16"/>
      <queryTableField id="420" name="NTL-ELC\VPSA\Center, Child Care\Assistant Teachers" tableColumnId="18"/>
      <queryTableField id="421" name="NTL-ELC\VPSA\Center, Child Care\P/T Aides" tableColumnId="19"/>
      <queryTableField id="787" name="NTL-ELC\VPSA\Center, Child Care\Head Teacher" tableColumnId="302"/>
      <queryTableField id="788" name="NTL-ELC\VPSA\Center, Child Care\College Assistant" tableColumnId="303"/>
      <queryTableField id="422" name="NTL-ELC\VPSA\Center, Child Care\Grant-Educational Associate" tableColumnId="20"/>
      <queryTableField id="423" name="NTL-ELC\VPSA\Center, Child Care\Grant-Licensed Social Worker" tableColumnId="21"/>
      <queryTableField id="430" name="NTL-ELC\VPSA\Center, Child Care\Events" tableColumnId="28"/>
      <queryTableField id="436" name="NTL-ELC\VPSA\Center, Child Care\Parent Development" tableColumnId="34"/>
      <queryTableField id="440" name="NTL-ELC\VPSA\Center, Child Care\Staff Development" tableColumnId="38"/>
      <queryTableField id="444" name="NTL-ELC\VPSA\Center, Child Care\Trips" tableColumnId="42"/>
      <queryTableField id="425" name="NTL-ELC\VPSA\Center, Child Care\Fringe Benefits" tableColumnId="23"/>
      <queryTableField id="426" name="NTL-ELC\VPSA\Center, Child Care\Accounting Unit Support" tableColumnId="24"/>
      <queryTableField id="427" name="NTL-ELC\VPSA\Center, Child Care\Advertising" tableColumnId="25"/>
      <queryTableField id="428" name="NTL-ELC\VPSA\Center, Child Care\Classroom Supplies &amp; Materials" tableColumnId="26"/>
      <queryTableField id="431" name="NTL-ELC\VPSA\Center, Child Care\Fees &amp; Permits" tableColumnId="29"/>
      <queryTableField id="432" name="NTL-ELC\VPSA\Center, Child Care\Furniture &amp; Fixtures" tableColumnId="30"/>
      <queryTableField id="433" name="NTL-ELC\VPSA\Center, Child Care\Insurance" tableColumnId="31"/>
      <queryTableField id="435" name="NTL-ELC\VPSA\Center, Child Care\Office Supplies" tableColumnId="33"/>
      <queryTableField id="437" name="NTL-ELC\VPSA\Center, Child Care\Postage" tableColumnId="35"/>
      <queryTableField id="438" name="NTL-ELC\VPSA\Center, Child Care\Professional Fees-Auditing" tableColumnId="36"/>
      <queryTableField id="439" name="NTL-ELC\VPSA\Center, Child Care\Refreshments" tableColumnId="37"/>
      <queryTableField id="441" name="NTL-ELC\VPSA\Center, Child Care\Subscriptions/Memberships" tableColumnId="39"/>
      <queryTableField id="442" name="NTL-ELC\VPSA\Center, Child Care\Time Warner" tableColumnId="40"/>
      <queryTableField id="445" name="NTL-ELC\VPSA\Center, Child Care\Grant-Travel" tableColumnId="43"/>
      <queryTableField id="448" name="NTL-ELC\VPSA\Center, Child Care\Grant-Indirect Cost" tableColumnId="46"/>
      <queryTableField id="663" name="NTL\VPAF\Business Office/Fin Operations\PC not applicable" tableColumnId="3"/>
      <queryTableField id="664" name="NTL\VPAF\Business Office/Fin Operations\Legal Services" tableColumnId="12"/>
      <queryTableField id="665" name="NTL\VPAF\Business Office/Fin Operations\Fringe Benefits" tableColumnId="13"/>
      <queryTableField id="666" name="NTL\VPAF\Business Office/Fin Operations\Insurance" tableColumnId="15"/>
      <queryTableField id="667" name="NTL\VPAF\Business Office/Fin Operations\Office Supplies" tableColumnId="17"/>
      <queryTableField id="668" name="NTL\VPAF\Business Office/Fin Operations\Postage" tableColumnId="22"/>
      <queryTableField id="669" name="NTL\VPAF\Business Office/Fin Operations\Professional Fees-Auditing" tableColumnId="27"/>
      <queryTableField id="670" name="NTL\VPAF\Business Office/Fin Operations\Subscriptions/Memberships" tableColumnId="32"/>
      <queryTableField id="671" name="NTL\VPAF\Business Office/Fin Operations\Software" tableColumnId="41"/>
      <queryTableField id="672" name="NTL\VPAF\Business Office/Fin Operations\Payroll Service" tableColumnId="44"/>
      <queryTableField id="673" name="NTL\VPSA\Student Affairs-Life/Devel\Commencement Ceremony" tableColumnId="45"/>
      <queryTableField id="676" name="NTL\VPSA\Student Affairs-Life/Devel\Cleaners" tableColumnId="49"/>
      <queryTableField id="679" name="NTL\VPSA\Student Affairs-Life/Devel\Computer Specialist" tableColumnId="52"/>
      <queryTableField id="682" name="NTL\VPSA\Student Affairs-Life/Devel\Director of Student Activities" tableColumnId="60"/>
      <queryTableField id="685" name="NTL\VPSA\Student Affairs-Life/Devel\Office Assistants" tableColumnId="81"/>
      <queryTableField id="688" name="NTL\VPSA\Student Affairs-Life/Devel\Overtime" tableColumnId="89"/>
      <queryTableField id="691" name="NTL\VPSA\Student Affairs-Life/Devel\Office Manager Salary" tableColumnId="94"/>
      <queryTableField id="694" name="NTL\VPSA\Student Affairs-Life/Devel\Graduate Assistants" tableColumnId="100"/>
      <queryTableField id="697" name="NTL\VPSA\Student Affairs-Life/Devel\Student Assistants" tableColumnId="138"/>
      <queryTableField id="700" name="NTL\VPSA\Student Affairs-Life/Devel\PC not applicable" tableColumnId="141"/>
      <queryTableField id="734" name="NTL\VPEM\Dean Of Student Services\PC not applicable" tableColumnId="249"/>
      <queryTableField id="736" name="NTL\VPSA\Student Affairs &amp; Serv\PC not applicable" tableColumnId="251"/>
      <queryTableField id="737" name="NTL\VPSA\Athletics &amp; Recreation\ATH-Student Aide Services" tableColumnId="252"/>
      <queryTableField id="738" name="NTL\VPSA\Athletics &amp; Recreation\Coaching Salaries" tableColumnId="253"/>
      <queryTableField id="740" name="NTL\VPSA\Athletics &amp; Recreation\PC not applicable" tableColumnId="255"/>
      <queryTableField id="742" name="NTL\VPSA\Athletics &amp; Recreation\ATH-Athletic Office" tableColumnId="257"/>
      <queryTableField id="743" name="NTL\VPSA\Athletics &amp; Recreation\Athletic Trainer" tableColumnId="258"/>
      <queryTableField id="745" name="NTL\VPSA\Athletics &amp; Recreation\ATH-Recreation/Intramurals" tableColumnId="260"/>
      <queryTableField id="746" name="NTL\VPSA\Athletics &amp; Recreation\Fringe Benefits" tableColumnId="261"/>
      <queryTableField id="747" name="NTL\VPSA\Athletics &amp; Recreation\Accounting Unit Support" tableColumnId="262"/>
      <queryTableField id="748" name="NTL\VPSA\Athletics &amp; Recreation\Insurance" tableColumnId="263"/>
      <queryTableField id="749" name="NTL\VPSA\Athletics &amp; Recreation\Professional Fees-Auditing" tableColumnId="264"/>
      <queryTableField id="750" name="NTL\VPSA\Athletics &amp; Recreation\Photography" tableColumnId="265"/>
      <queryTableField id="751" name="NTL\VPSA\Athletics &amp; Recreation\Student-Athlete Advisory Comm" tableColumnId="266"/>
      <queryTableField id="752" name="NTL\VPSA\Athletics &amp; Recreation\Intercollegiate Teams" tableColumnId="267"/>
      <queryTableField id="754" name="NTL\VPSA\Athletics &amp; Recreation\Covid Testing" tableColumnId="269"/>
      <queryTableField id="756" name="NTL\VPSA\Athletics &amp; Recreation\ARC Maintenance Supplies" tableColumnId="271"/>
      <queryTableField id="758" name="NTL\VPSA\Athletics &amp; Recreation\Administrative Overhead" tableColumnId="273"/>
      <queryTableField id="702" name="NTL\VPSA\Student Affairs-Life/Devel\Commission Sales-Senior Gifts" tableColumnId="146"/>
      <queryTableField id="705" name="NTL\VPSA\Student Affairs-Life/Devel\Leadership Development Program" tableColumnId="158"/>
      <queryTableField id="708" name="NTL\VPSA\Student Affairs-Life/Devel\Fringe Benefits" tableColumnId="163"/>
      <queryTableField id="710" name="NTL\VPSA\Student Affairs-Life/Devel\Accounting Unit Support" tableColumnId="223"/>
      <queryTableField id="712" name="NTL\VPSA\Student Affairs-Life/Devel\Equipment" tableColumnId="225"/>
      <queryTableField id="715" name="NTL\VPSA\Student Affairs-Life/Devel\Office Supplies" tableColumnId="228"/>
      <queryTableField id="718" name="NTL\VPSA\Student Affairs-Life/Devel\Professional Fees-Auditing" tableColumnId="233"/>
      <queryTableField id="720" name="NTL\VPSA\Student Affairs-Life/Devel\Community Building Event" tableColumnId="235"/>
      <queryTableField id="723" name="NTL\VPSA\Student Affairs-Life/Devel\Computer Equipment" tableColumnId="238"/>
      <queryTableField id="726" name="NTL\VPSA\Student Affairs-Life/Devel\Maintenance Supplies" tableColumnId="241"/>
      <queryTableField id="729" name="NTL\VPSA\Student Affairs-Life/Devel\Team Baruch Training" tableColumnId="244"/>
      <queryTableField id="732" name="NTL\VPSA\Student Affairs-Life/Devel\Administrative Overhead" tableColumnId="247"/>
      <queryTableField id="506" name="NTL\ZSB\Law\Law Department" tableColumnId="104"/>
      <queryTableField id="507" name="NTL\ZSB\Management\Management Department" tableColumnId="105"/>
      <queryTableField id="789" name="NTL\WSAS\Mathematics\Master Financial Engineering" tableColumnId="304"/>
      <queryTableField id="456" name="NTL\MSPIA\Public Affairs\Non-Degree Domestic Program" tableColumnId="54"/>
      <queryTableField id="458" name="NTL\MSPIA\Public Affairs\Executive MPA" tableColumnId="56"/>
      <queryTableField id="511" name="NTL\ZSB\Dean Of Business\Dean Zicklin School" tableColumnId="109"/>
      <queryTableField id="512" name="NTL\ZSB\Dean Of Business\RZicklin Center Corp Integrity" tableColumnId="110"/>
      <queryTableField id="513" name="NTL\ZSB\Dean Of Business\Non-Degree Programs" tableColumnId="111"/>
      <queryTableField id="516" name="NTL\ZSB\Dean Of Business\Non-Exe/Global Marketing Expns" tableColumnId="114"/>
      <queryTableField id="519" name="NTL\ZSB\Dean Of Business\Zicklin Global Collaboration" tableColumnId="117"/>
      <queryTableField id="523" name="NTL\ZSB\Dean Of Business\Global MS Entrepreneurship" tableColumnId="121"/>
      <queryTableField id="471" name="NTL\VPEM\Dean Of Student Services\Academic Support Services" tableColumnId="69"/>
      <queryTableField id="459" name="NTL\MSPIA\Dean School of Public Affairs\Dean Marxe School" tableColumnId="57"/>
      <queryTableField id="460" name="NTL\MSPIA\Dean School of Public Affairs\Acad Administration &amp; Programs" tableColumnId="58"/>
      <queryTableField id="494" name="NTL\WSAS\Center, Performing Arts\Baruch Performing Arts Center" tableColumnId="92"/>
      <queryTableField id="495" name="NTL\WSAS\Center, Performing Arts\BPAC Ticket Income" tableColumnId="93"/>
      <queryTableField id="524" name="NTL\ZSB\Institute, Newman RE\Newman Real Estate Institute" tableColumnId="122"/>
      <queryTableField id="525" name="NTL\ZSB\Institute, Newman RE\Real Estate Certificate Prgm" tableColumnId="123"/>
      <queryTableField id="791" name="NTL\ZSB\Center, Lawrence Field/Sm Bus\Undergrad Programs/Activities" tableColumnId="306"/>
      <queryTableField id="527" name="NTL\ZSB\Center, Subotnick Fin Services\Subotnick Center" tableColumnId="125"/>
      <queryTableField id="528" name="NTL\ZSB\Center, Weissman Intl Business\Weissman Center Intntnl Prgrm" tableColumnId="126"/>
      <queryTableField id="529" name="NTL\ZSB\Executive Programs\Executive MBA" tableColumnId="127"/>
      <queryTableField id="530" name="NTL\ZSB\Executive Programs\Executive MS Finance" tableColumnId="128"/>
      <queryTableField id="792" name="NTL\ZSB\Executive Programs\Executive MS-ILR" tableColumnId="307"/>
      <queryTableField id="531" name="NTL\ZSB\Executive Programs\Executive Business DPS" tableColumnId="129"/>
      <queryTableField id="532" name="NTL\ZSB\Executive Programs\Executive MS HR Management" tableColumnId="130"/>
      <queryTableField id="533" name="NTL\ZSB\Executive Programs\Exe MBA Healthcare Admin" tableColumnId="131"/>
      <queryTableField id="793" name="NTL\ZSB\Executive Programs\Exe MS Information Systems" tableColumnId="308"/>
      <queryTableField id="473" name="NTL\VPEM\International Student Services\SWUFE--EM Support Services" tableColumnId="71"/>
      <queryTableField id="486" name="NTL\VPSA\Student Affairs &amp; Serv\Student Affairs Division" tableColumnId="84"/>
      <queryTableField id="474" name="NTL\VPEM\Student Financial Aid\Pell Admin/Enrollment Services" tableColumnId="72"/>
      <queryTableField id="488" name="NTL\VPSA\Student Placement Office\Career Services" tableColumnId="86"/>
      <queryTableField id="489" name="NTL\VPSA\Ofc Students w/ Disabilities\Students w/ Disabilities Srvcs" tableColumnId="87"/>
      <queryTableField id="633" name="NTL\VPAF\Business Office/Fin Operations\Endowment Funds 3" tableColumnId="231"/>
      <queryTableField id="634" name="NTL\VPAF\Business Office/Fin Operations\Endowment Funds 4" tableColumnId="232"/>
      <queryTableField id="535" name="NTL\ZSB\Graduate Programs\SWUFE PhD Program" tableColumnId="133"/>
      <queryTableField id="536" name="NTL\ZSB\Graduate Programs\SWUFE 3+1 - Chengdu China" tableColumnId="134"/>
      <queryTableField id="498" name="NTL\WSAS\Dean Of Liberal Arts\Dean Weissman School" tableColumnId="96"/>
      <queryTableField id="501" name="NTL\WSAS\Dean Of Liberal Arts\Technology Fund" tableColumnId="99"/>
      <queryTableField id="499" name="NTL\WSAS\Dean Of Liberal Arts\SWUFE - WSAS" tableColumnId="97"/>
      <queryTableField id="547" name="NTL\WSAS\Dean Of Liberal Arts\WSAS Dean's ADJ Replacement" tableColumnId="145"/>
      <queryTableField id="468" name="NTL\VPAF\VP Finance and Administration\Administrative Management" tableColumnId="66"/>
      <queryTableField id="503" name="NTL\ZSB\Accounting\Stan Ross Dept. of Accountancy" tableColumnId="101"/>
      <queryTableField id="504" name="NTL\ZSB\Economics\Economics Dept.-Microstructure" tableColumnId="102"/>
      <queryTableField id="505" name="NTL\ZSB\Economics\Finance-from Exe/Global" tableColumnId="103"/>
      <queryTableField id="508" name="NTL\ZSB\Management\Sigma Iota Epsilon" tableColumnId="106"/>
      <queryTableField id="509" name="NTL\ZSB\Marketing\Marketing-from Exe/Global" tableColumnId="107"/>
      <queryTableField id="510" name="NTL\ZSB\Statistics\Statistics/CIS-from Exc/Global" tableColumnId="108"/>
      <queryTableField id="514" name="NTL\ZSB\Dean Of Business\Dean's Honors Ceremony" tableColumnId="112"/>
      <queryTableField id="515" name="NTL\ZSB\Dean Of Business\Schwartz Faculty Activity" tableColumnId="113"/>
      <queryTableField id="526" name="NTL\ZSB\Dean Of Business\Undergrad Programs/Activities" tableColumnId="124"/>
      <queryTableField id="517" name="NTL\ZSB\Dean Of Business\SWUFE Management Fee" tableColumnId="115"/>
      <queryTableField id="518" name="NTL\ZSB\Dean Of Business\Confucius Inst Global Finance" tableColumnId="116"/>
      <queryTableField id="520" name="NTL\ZSB\Dean Of Business\Business Consulting Program" tableColumnId="118"/>
      <queryTableField id="545" name="NTL\ZSB\Dean Of Business\ZSB-Dean International Prg" tableColumnId="143"/>
      <queryTableField id="546" name="NTL\ZSB\Dean Of Business\Dean's Office Pilot Program" tableColumnId="144"/>
      <queryTableField id="797" name="NTL\ZSB\Dean Of Business\Global Executive MBA Program" tableColumnId="312"/>
      <queryTableField id="521" name="NTL\ZSB\Dean Of Business\Global MS Finance-1" tableColumnId="119"/>
      <queryTableField id="798" name="NTL\ZSB\Dean Of Business\Global MS Finance–2" tableColumnId="313"/>
      <queryTableField id="799" name="NTL\ZSB\Executive Programs\Executive MPA" tableColumnId="314"/>
      <queryTableField id="475" name="NTL\VPISD\Library\Library, PCMH" tableColumnId="73"/>
      <queryTableField id="476" name="NTL\VPISD\Library\Library, Friends of" tableColumnId="74"/>
      <queryTableField id="477" name="NTL\VPISD\Library\Library Miscellaneous" tableColumnId="75"/>
      <queryTableField id="478" name="NTL\VPISD\Library\Library Corporation" tableColumnId="76"/>
      <queryTableField id="479" name="NTL\VPISD\Library\GIS &amp; Data Services Support" tableColumnId="77"/>
      <queryTableField id="800" name="NTL\VPISD\Library\Coronavirus" tableColumnId="315"/>
      <queryTableField id="472" name="NTL\VPEM\Admissions Services\Summer Leadership Academy" tableColumnId="70"/>
      <queryTableField id="485" name="NTL\VPSA\Athletics &amp; Recreation\Athletics &amp; Recreation Complex" tableColumnId="83"/>
      <queryTableField id="534" name="NTL\ZSB\Career Services Operations\Graduate Career Services ZSB" tableColumnId="132"/>
      <queryTableField id="487" name="NTL\VPSA\Student Affairs-Life/Devel\Student Life" tableColumnId="85"/>
      <queryTableField id="463" name="NTL\VPAF\Accounting Operations\Controller's Office" tableColumnId="61"/>
      <queryTableField id="465" name="NTL\VPAF\Campus Planning &amp; Operations\Conference Center" tableColumnId="63"/>
      <queryTableField id="469" name="NTL\VPCA\College Relations Operations\Alumni Events" tableColumnId="67"/>
      <queryTableField id="470" name="NTL\VPCA\College Relations Operations\Real Estate Club" tableColumnId="68"/>
      <queryTableField id="803" name="NTL\VPISD\Computer Center Operations\BCTC Staff Development" tableColumnId="318"/>
      <queryTableField id="481" name="NTL\VPISD\Computer Center Operations\BCTC Media Support" tableColumnId="79"/>
      <queryTableField id="482" name="NTL\VPISD\Computer Center Operations\BCTC Hardware Replacement" tableColumnId="80"/>
      <queryTableField id="804" name="NTL\ZSB\Graduate Programs\Management Department" tableColumnId="319"/>
      <queryTableField id="537" name="NTL\ZSB\Graduate Programs\Zicklin-Graduate Admissions" tableColumnId="135"/>
      <queryTableField id="538" name="NTL\ZSB\Graduate Programs\Graduate Academic Advising ZSB" tableColumnId="136"/>
      <queryTableField id="466" name="NTL\VPAF\Facilities Planning Operations\Campus Operations" tableColumnId="64"/>
      <queryTableField id="461" name="NTL\President\President\Administrative Overhead" tableColumnId="59"/>
      <queryTableField id="805" name="NTL\PRES\President\Administrative Overhead" tableColumnId="320"/>
      <queryTableField id="467" name="NTL\VPAF\Security Operations\Public Safety" tableColumnId="65"/>
      <queryTableField id="806" name="Column321" tableColumnId="32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B05DA9D-7F3A-4464-8AD5-F59BE9D6E331}" name="MasterData" displayName="MasterData" ref="A1:R602" tableType="queryTable" totalsRowShown="0">
  <autoFilter ref="A1:R602" xr:uid="{9B05DA9D-7F3A-4464-8AD5-F59BE9D6E331}"/>
  <sortState xmlns:xlrd2="http://schemas.microsoft.com/office/spreadsheetml/2017/richdata2" ref="A2:R602">
    <sortCondition ref="G1:G602"/>
  </sortState>
  <tableColumns count="18">
    <tableColumn id="1" xr3:uid="{3CE1AB01-CD1E-46B3-9D7E-A223795EB041}" uniqueName="1" name="Divisions.Data.Ledger" queryTableFieldId="1" dataDxfId="27"/>
    <tableColumn id="2" xr3:uid="{3DF573E0-9B14-47F3-A6AA-4F05F752EDD0}" uniqueName="2" name="Divisions.Data.Division" queryTableFieldId="2" dataDxfId="26"/>
    <tableColumn id="3" xr3:uid="{3B12C3D9-ADEF-4FC5-BEE4-2C8D472D19D5}" uniqueName="3" name="Department Descr" queryTableFieldId="3" dataDxfId="25"/>
    <tableColumn id="4" xr3:uid="{FF9CEACB-1B17-418C-818C-CF1E77D085F7}" uniqueName="4" name="Program Code Descr" queryTableFieldId="4" dataDxfId="24"/>
    <tableColumn id="5" xr3:uid="{A62CF5E8-F887-43F6-BBDC-BEEF005A4702}" uniqueName="5" name="Funding Source Descr" queryTableFieldId="5" dataDxfId="23"/>
    <tableColumn id="6" xr3:uid="{5012B018-4773-4979-B1B4-E77E9C1D46E0}" uniqueName="6" name="Source.Name" queryTableFieldId="6" dataDxfId="22"/>
    <tableColumn id="7" xr3:uid="{2F40AE57-3C37-4521-96C7-ABA2B72636B1}" uniqueName="7" name="Divisions.Data.Business Unit" queryTableFieldId="7" dataDxfId="21"/>
    <tableColumn id="8" xr3:uid="{596D374B-6EEE-4CC8-A088-973468AC7B7F}" uniqueName="8" name="Budget Period" queryTableFieldId="8" dataDxfId="20"/>
    <tableColumn id="9" xr3:uid="{63C6CB11-DD63-4881-B3E4-EC97323F4AA8}" uniqueName="9" name="Business Unit" queryTableFieldId="9" dataDxfId="19"/>
    <tableColumn id="10" xr3:uid="{70589762-F69F-4FD6-A0EB-7941CA273836}" uniqueName="10" name="Account" queryTableFieldId="10" dataDxfId="18"/>
    <tableColumn id="11" xr3:uid="{A7441307-19DC-451D-88B7-CC13A6BA9DAC}" uniqueName="11" name="Account Description" queryTableFieldId="11" dataDxfId="17"/>
    <tableColumn id="12" xr3:uid="{1311AC95-DC83-4E9F-A6B3-3352F843BE6D}" uniqueName="12" name="Department" queryTableFieldId="12" dataDxfId="16"/>
    <tableColumn id="13" xr3:uid="{311432BB-0EA9-4B73-8B6B-A74C562DD040}" uniqueName="13" name="Fund Code" queryTableFieldId="13" dataDxfId="15"/>
    <tableColumn id="14" xr3:uid="{FE5C60B3-8525-460E-9000-251E68D58991}" uniqueName="14" name="Major Purpose" queryTableFieldId="14" dataDxfId="14"/>
    <tableColumn id="15" xr3:uid="{C55CF730-8D9C-4126-A360-36CD70507623}" uniqueName="15" name="Operating Unit" queryTableFieldId="15" dataDxfId="13"/>
    <tableColumn id="16" xr3:uid="{5BD7C37F-B421-418D-BB48-608368435C6C}" uniqueName="16" name="Program Code" queryTableFieldId="16" dataDxfId="12"/>
    <tableColumn id="17" xr3:uid="{AEA339AE-65E9-4778-9303-C32DE1A5868C}" uniqueName="17" name="Funding Source" queryTableFieldId="17" dataDxfId="11"/>
    <tableColumn id="18" xr3:uid="{DCFFF2A0-8BDD-4CDF-8982-8A4C8B81E5B2}" uniqueName="18" name="Special Initiatives" queryTableFieldId="18" dataDxf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937424-F1C9-438F-88CC-5328C4DB03B4}" name="Date_Range_for_Forms" displayName="Date_Range_for_Forms" ref="A1:A552" tableType="queryTable" totalsRowShown="0">
  <autoFilter ref="A1:A552" xr:uid="{5E937424-F1C9-438F-88CC-5328C4DB03B4}"/>
  <tableColumns count="1">
    <tableColumn id="1" xr3:uid="{3635FC83-8484-4A76-92D4-0A3518AECE65}" uniqueName="1" name="Date" queryTableFieldId="1" dataDxfId="9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Divisions" displayName="Divisions" ref="A1:E67" tableType="queryTable" totalsRowShown="0">
  <autoFilter ref="A1:E67" xr:uid="{00000000-000C-0000-FFFF-FFFF01000000}"/>
  <sortState xmlns:xlrd2="http://schemas.microsoft.com/office/spreadsheetml/2017/richdata2" ref="A2:E67">
    <sortCondition ref="D1:D67"/>
  </sortState>
  <tableColumns count="5">
    <tableColumn id="6" xr3:uid="{04C643D9-CA39-4F6D-A758-CD05E74584D2}" uniqueName="6" name="Data.Division" queryTableFieldId="1" dataDxfId="8"/>
    <tableColumn id="7" xr3:uid="{CA1AB0D5-2889-4042-A6F3-77D3A754F660}" uniqueName="7" name="Data.CUNYFIRST GL Dept Code" queryTableFieldId="2" dataDxfId="7"/>
    <tableColumn id="8" xr3:uid="{647CF1D6-F1C1-48BE-A42D-4F108BD6A870}" uniqueName="8" name="Data.Ledger" queryTableFieldId="3" dataDxfId="6"/>
    <tableColumn id="9" xr3:uid="{C88D7327-65AD-4613-B489-D36AEE7F3714}" uniqueName="9" name="Data.Business Unit" queryTableFieldId="4" dataDxfId="5"/>
    <tableColumn id="10" xr3:uid="{C949B4DE-9BEC-4E1D-A01E-1D45207BB53D}" uniqueName="10" name="Data.CUNYFIRST GL Dept. Description                     (University Shared)" queryTableFieldId="5" dataDxfId="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Level_1" displayName="Level_1" ref="A1:A5" tableType="queryTable" totalsRowShown="0">
  <autoFilter ref="A1:A5" xr:uid="{00000000-0009-0000-0100-000003000000}"/>
  <sortState xmlns:xlrd2="http://schemas.microsoft.com/office/spreadsheetml/2017/richdata2" ref="A2:A5">
    <sortCondition ref="A1:A5"/>
  </sortState>
  <tableColumns count="1">
    <tableColumn id="1" xr3:uid="{00000000-0010-0000-0200-000001000000}" uniqueName="1" name="Column1" queryTableFieldId="1" dataDxfId="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Level_2" displayName="Level_2" ref="A1:D12" tableType="queryTable" totalsRowShown="0">
  <autoFilter ref="A1:D12" xr:uid="{00000000-0009-0000-0100-000007000000}"/>
  <tableColumns count="4">
    <tableColumn id="1" xr3:uid="{18220A0A-3543-4495-AD02-086AB88B8701}" uniqueName="1" name="NTL-AUX" queryTableFieldId="7"/>
    <tableColumn id="4" xr3:uid="{01958059-9A56-4F55-9FA1-8CB91B3727A9}" uniqueName="4" name="NTL-Assoc" queryTableFieldId="10"/>
    <tableColumn id="2" xr3:uid="{6FD5245F-C5AD-45C5-9D28-BC4C208CC272}" uniqueName="2" name="NTL-ELC" queryTableFieldId="8"/>
    <tableColumn id="3" xr3:uid="{6823EAE6-3136-4711-829D-2469A839EF27}" uniqueName="3" name="NTL" queryTableFieldId="9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Level_3" displayName="Level_3" ref="A1:P15" tableType="queryTable" totalsRowShown="0">
  <autoFilter ref="A1:P15" xr:uid="{00000000-0009-0000-0100-000006000000}"/>
  <tableColumns count="16">
    <tableColumn id="3" xr3:uid="{03DD5EED-DCA0-44FF-87C0-F02B154377A2}" uniqueName="3" name="NTL-AUX\VPAF" queryTableFieldId="12"/>
    <tableColumn id="1" xr3:uid="{EBA8B934-4936-45E3-9EE3-F734DE6CAAF7}" uniqueName="1" name="NTL-AUX\VPSA" queryTableFieldId="10"/>
    <tableColumn id="2" xr3:uid="{B31BF8C7-EE42-4857-A90D-206280A97DDE}" uniqueName="2" name="NTL-AUX\VPEM" queryTableFieldId="11"/>
    <tableColumn id="15" xr3:uid="{CB5539F4-C37E-406C-AD9D-02ABDDA5C656}" uniqueName="15" name="NTL-Assoc\VPSA" queryTableFieldId="24"/>
    <tableColumn id="4" xr3:uid="{019452C0-2185-4D7A-92C0-6988FB1D13DC}" uniqueName="4" name="NTL-ELC\VPSA" queryTableFieldId="13"/>
    <tableColumn id="8" xr3:uid="{07AA1C9B-9038-4B49-9DA6-E3BA3732AB85}" uniqueName="8" name="NTL\VPAF" queryTableFieldId="17"/>
    <tableColumn id="12" xr3:uid="{6354540B-95E4-49E0-B77A-F39E7BD9FBD7}" uniqueName="12" name="NTL\VPSA" queryTableFieldId="21"/>
    <tableColumn id="10" xr3:uid="{8D066D1D-6B00-4915-9DF8-8D64EFB88EB9}" uniqueName="10" name="NTL\VPEM" queryTableFieldId="19"/>
    <tableColumn id="14" xr3:uid="{70BCB1B4-F910-4BD3-9178-C98413463D4C}" uniqueName="14" name="NTL\ZSB" queryTableFieldId="23"/>
    <tableColumn id="13" xr3:uid="{1495C9EF-939A-4181-A066-EBC10BC0BBF4}" uniqueName="13" name="NTL\WSAS" queryTableFieldId="22"/>
    <tableColumn id="6" xr3:uid="{519A3F2F-CC30-4759-A208-3D41130CB138}" uniqueName="6" name="NTL\MSPIA" queryTableFieldId="15"/>
    <tableColumn id="11" xr3:uid="{949B9C2D-E5C2-4FBF-B7C6-D61D51F30CA2}" uniqueName="11" name="NTL\VPISD" queryTableFieldId="20"/>
    <tableColumn id="9" xr3:uid="{F8DD8B55-563A-443E-B030-E4886C4939D5}" uniqueName="9" name="NTL\VPCA" queryTableFieldId="18"/>
    <tableColumn id="7" xr3:uid="{02E2A840-75E5-4215-BCF5-AB1FF130A9C7}" uniqueName="7" name="NTL\President" queryTableFieldId="16"/>
    <tableColumn id="16" xr3:uid="{8C866D3C-463C-4AF2-8F44-E60D6FB4FAEE}" uniqueName="16" name="NTL\PRES" queryTableFieldId="25"/>
    <tableColumn id="5" xr3:uid="{C79BB49D-F421-4ADF-9FA9-347038410035}" uniqueName="5" name="NTL\Acad Aff" queryTableFieldId="14" dataDxfId="2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Level_4" displayName="Level_4" ref="A1:BE27" tableType="queryTable" totalsRowShown="0">
  <autoFilter ref="A1:BE27" xr:uid="{00000000-0009-0000-0100-000002000000}"/>
  <tableColumns count="57">
    <tableColumn id="4" xr3:uid="{709D44A6-2781-4A10-834B-04E3E8D4A176}" uniqueName="4" name="NTL-AUX\VPAF\Business Office/Fin Operations" queryTableFieldId="41"/>
    <tableColumn id="1" xr3:uid="{D228F16E-8BE5-47F5-A2F3-6EEDB72F296F}" uniqueName="1" name="NTL-AUX\VPSA\Student Affairs-Life/Devel" queryTableFieldId="38"/>
    <tableColumn id="2" xr3:uid="{148F8EB1-1DD3-4790-8061-2FCAAE282CAB}" uniqueName="2" name="NTL-AUX\VPEM\Dean Of Student Services" queryTableFieldId="39"/>
    <tableColumn id="3" xr3:uid="{7BA45470-F6DB-4D5E-AA6D-068D2EA48DB6}" uniqueName="3" name="NTL-AUX\VPSA\Student Affairs &amp; Serv" queryTableFieldId="40"/>
    <tableColumn id="58" xr3:uid="{B3DCBC48-4E0B-4659-8540-BEA9507AFA9E}" uniqueName="58" name="NTL-Assoc\VPSA\Student Affairs-Life/Devel" queryTableFieldId="95"/>
    <tableColumn id="52" xr3:uid="{F8A0E23A-4E33-4DCE-8C63-6AF97B60D908}" uniqueName="52" name="NTL-Assoc\VPSA\Athletics &amp; Recreation" queryTableFieldId="89"/>
    <tableColumn id="54" xr3:uid="{C4BF5F2F-8212-4DE2-B890-DC95FCBACAE2}" uniqueName="54" name="NTL-Assoc\VPSA\Special Programs" queryTableFieldId="91"/>
    <tableColumn id="59" xr3:uid="{4ECECF60-9183-4D5E-86A6-7EC8C43C7B32}" uniqueName="59" name="NTL-Assoc\VPSA\Student Center/Student Activ" queryTableFieldId="96"/>
    <tableColumn id="60" xr3:uid="{46A34508-DDC5-4F20-B5CF-ACA7A221B8DB}" uniqueName="60" name="NTL-Assoc\VPSA\Student Health Services" queryTableFieldId="97"/>
    <tableColumn id="61" xr3:uid="{F9BE39DB-3A9F-4AA7-99DA-53E63AFC6CB5}" uniqueName="61" name="NTL-Assoc\VPSA\Student Union" queryTableFieldId="98"/>
    <tableColumn id="63" xr3:uid="{AC6E3BFD-F597-4E6D-A67B-D781C7A83B53}" uniqueName="63" name="NTL-Assoc\VPSA\Communica/News, Photo, Video" queryTableFieldId="100"/>
    <tableColumn id="55" xr3:uid="{6407C450-ACE2-4DE4-AEAD-0067B8EE8352}" uniqueName="55" name="NTL-Assoc\VPSA\Special Projects" queryTableFieldId="92"/>
    <tableColumn id="53" xr3:uid="{49099D5E-EFBE-4B88-A93F-B68C90CFF1CD}" uniqueName="53" name="NTL-Assoc\VPSA\Special Services" queryTableFieldId="90"/>
    <tableColumn id="56" xr3:uid="{F2F71CA5-BC0D-4FDD-AE44-5B73DFE41F48}" uniqueName="56" name="NTL-Assoc\VPSA\Stud. Affairs-Stud. Life&amp;Devel" queryTableFieldId="93"/>
    <tableColumn id="57" xr3:uid="{17F7B4F1-69B4-49D4-8CF8-1DE0EC0DD722}" uniqueName="57" name="NTL-Assoc\VPSA\Student Activities" queryTableFieldId="94"/>
    <tableColumn id="62" xr3:uid="{F7B43AE8-42E3-44B9-8CEE-1AC1A521D6F2}" uniqueName="62" name="NTL-Assoc\VPSA\Communica/Editorial &amp; Design" queryTableFieldId="99"/>
    <tableColumn id="5" xr3:uid="{C40F3997-0EC4-4A2F-AB14-4D39C44CEAA6}" uniqueName="5" name="NTL-ELC\VPSA\Center, Child Care" queryTableFieldId="42"/>
    <tableColumn id="70" xr3:uid="{5404DEAD-E4B4-417F-A202-FB7FB578340E}" uniqueName="70" name="NTL\VPAF\Business Office/Fin Operations" queryTableFieldId="107"/>
    <tableColumn id="26" xr3:uid="{4FE7B404-66E7-46BE-8426-18DE5C9215BF}" uniqueName="26" name="NTL\VPSA\Student Affairs-Life/Devel" queryTableFieldId="63"/>
    <tableColumn id="18" xr3:uid="{CD9041E2-F61B-4C58-A509-71327A34CB02}" uniqueName="18" name="NTL\VPEM\Dean Of Student Services" queryTableFieldId="55"/>
    <tableColumn id="25" xr3:uid="{50DE635F-46CF-4119-AD36-0A89C98F7AE9}" uniqueName="25" name="NTL\VPSA\Student Affairs &amp; Serv" queryTableFieldId="62"/>
    <tableColumn id="24" xr3:uid="{814BC29D-D329-4EDF-8377-BB0A92798E6B}" uniqueName="24" name="NTL\VPSA\Athletics &amp; Recreation" queryTableFieldId="61"/>
    <tableColumn id="38" xr3:uid="{A59F1B48-FB9A-41FC-98A0-EDB5E024DEC0}" uniqueName="38" name="NTL\ZSB\Law" queryTableFieldId="75"/>
    <tableColumn id="39" xr3:uid="{1B892437-0C6D-4EE9-A161-4744AFCDB20A}" uniqueName="39" name="NTL\ZSB\Management" queryTableFieldId="76"/>
    <tableColumn id="31" xr3:uid="{3CDD98E0-0AF6-4C61-B7F8-CA481558D237}" uniqueName="31" name="NTL\WSAS\Mathematics" queryTableFieldId="68"/>
    <tableColumn id="9" xr3:uid="{E9FE5085-666E-484F-A006-CD18B8948894}" uniqueName="9" name="NTL\MSPIA\Public Affairs" queryTableFieldId="46"/>
    <tableColumn id="42" xr3:uid="{DFA872D5-2739-482D-8951-A519118DA13E}" uniqueName="42" name="NTL\ZSB\Dean Of Business" queryTableFieldId="79"/>
    <tableColumn id="10" xr3:uid="{1FDFB7C9-E31D-4F29-AAF5-4561E7ED9B9A}" uniqueName="10" name="NTL\MSPIA\Dean School of Public Affairs" queryTableFieldId="47"/>
    <tableColumn id="32" xr3:uid="{33DC3CCB-CE74-49CF-A428-7F9A9E780C28}" uniqueName="32" name="NTL\WSAS\Center, Performing Arts" queryTableFieldId="69"/>
    <tableColumn id="43" xr3:uid="{5C77949D-C38B-42AA-8D20-661F2F1D405A}" uniqueName="43" name="NTL\ZSB\Institute, Newman RE" queryTableFieldId="80"/>
    <tableColumn id="49" xr3:uid="{37D05908-30C6-43CF-8159-80503542035D}" uniqueName="49" name="NTL\ZSB\Center, Lawrence Field/Sm Bus" queryTableFieldId="86"/>
    <tableColumn id="44" xr3:uid="{84CAA389-0FD1-4A70-80FF-DA033C0707EE}" uniqueName="44" name="NTL\ZSB\Center, Subotnick Fin Services" queryTableFieldId="81"/>
    <tableColumn id="45" xr3:uid="{4DB5A388-598D-455E-ADBB-49CCC21A197A}" uniqueName="45" name="NTL\ZSB\Center, Weissman Intl Business" queryTableFieldId="82"/>
    <tableColumn id="46" xr3:uid="{2EE20A43-0858-40E6-A703-B2DA982410CA}" uniqueName="46" name="NTL\ZSB\Executive Programs" queryTableFieldId="83"/>
    <tableColumn id="20" xr3:uid="{03F97902-197F-4BC2-B411-94DD249819BF}" uniqueName="20" name="NTL\VPEM\International Student Services" queryTableFieldId="57"/>
    <tableColumn id="21" xr3:uid="{EFB0B5F8-DC52-4F98-98B8-9F329584D0EA}" uniqueName="21" name="NTL\VPEM\Student Financial Aid" queryTableFieldId="58"/>
    <tableColumn id="27" xr3:uid="{055AD2CF-75D9-4FA1-A71C-6C4407882BA4}" uniqueName="27" name="NTL\VPSA\Student Placement Office" queryTableFieldId="64"/>
    <tableColumn id="28" xr3:uid="{9D69B7FE-A267-48B8-A48F-B4FE42B6740B}" uniqueName="28" name="NTL\VPSA\Ofc Students w/ Disabilities" queryTableFieldId="65"/>
    <tableColumn id="48" xr3:uid="{B3F1DACD-3782-4D6B-92E6-B19F7145C0DD}" uniqueName="48" name="NTL\ZSB\Graduate Programs" queryTableFieldId="85"/>
    <tableColumn id="35" xr3:uid="{56217A03-82A2-4C85-883D-C9AF85862408}" uniqueName="35" name="NTL\WSAS\Dean Of Liberal Arts" queryTableFieldId="72"/>
    <tableColumn id="16" xr3:uid="{F3BE0928-8D96-40C7-8C9B-1FE74581D99C}" uniqueName="16" name="NTL\VPAF\VP Finance and Administration" queryTableFieldId="53"/>
    <tableColumn id="36" xr3:uid="{E52857F1-D251-44E4-8635-E90E7FB6D4A8}" uniqueName="36" name="NTL\ZSB\Accounting" queryTableFieldId="73"/>
    <tableColumn id="37" xr3:uid="{39FFCB04-0EB0-4A69-8000-900A285B4DF6}" uniqueName="37" name="NTL\ZSB\Economics" queryTableFieldId="74"/>
    <tableColumn id="40" xr3:uid="{0CBA592D-FA61-4AC8-81B8-93A9F9B70073}" uniqueName="40" name="NTL\ZSB\Marketing" queryTableFieldId="77"/>
    <tableColumn id="41" xr3:uid="{066ADEEF-C636-4A43-A7F7-442505374115}" uniqueName="41" name="NTL\ZSB\Statistics" queryTableFieldId="78"/>
    <tableColumn id="22" xr3:uid="{3DBD8DA2-E5AE-4113-8259-671118EE3A2F}" uniqueName="22" name="NTL\VPISD\Library" queryTableFieldId="59"/>
    <tableColumn id="19" xr3:uid="{74CA7982-3436-479A-908B-71096DED7E24}" uniqueName="19" name="NTL\VPEM\Admissions Services" queryTableFieldId="56"/>
    <tableColumn id="47" xr3:uid="{7587DCC2-1E57-4E76-863D-B4F018B1B3EB}" uniqueName="47" name="NTL\ZSB\Career Services Operations" queryTableFieldId="84"/>
    <tableColumn id="12" xr3:uid="{F3A56CCB-48EE-43C0-8287-5ADFE7E07E6C}" uniqueName="12" name="NTL\VPAF\Accounting Operations" queryTableFieldId="49"/>
    <tableColumn id="13" xr3:uid="{BDB521F9-A62A-499F-8190-271F33140BDC}" uniqueName="13" name="NTL\VPAF\Campus Planning &amp; Operations" queryTableFieldId="50"/>
    <tableColumn id="17" xr3:uid="{2FF81978-B093-4F7C-A099-A4CEB1D4CAAA}" uniqueName="17" name="NTL\VPCA\College Relations Operations" queryTableFieldId="54"/>
    <tableColumn id="23" xr3:uid="{862EE6B0-9DAE-4C5D-9DC0-21AA4F015EB3}" uniqueName="23" name="NTL\VPISD\Computer Center Operations" queryTableFieldId="60"/>
    <tableColumn id="14" xr3:uid="{A7EBB869-7ADA-46FF-8AFC-36296E366ACC}" uniqueName="14" name="NTL\VPAF\Facilities Planning Operations" queryTableFieldId="51"/>
    <tableColumn id="11" xr3:uid="{ED82D60C-E26D-4F73-92FC-078DF6E03EAA}" uniqueName="11" name="NTL\President\President" queryTableFieldId="48"/>
    <tableColumn id="6" xr3:uid="{AC79778C-FCFF-44DA-A646-AB9E2B257AF5}" uniqueName="6" name="NTL\PRES\President" queryTableFieldId="120"/>
    <tableColumn id="15" xr3:uid="{84F904D4-6B12-4341-964F-08A60A81A3F9}" uniqueName="15" name="NTL\VPAF\Security Operations" queryTableFieldId="52"/>
    <tableColumn id="7" xr3:uid="{746D9C2B-CC8B-4217-A1B9-D1D8B1626645}" uniqueName="7" name="Column57" queryTableFieldId="121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Level_5" displayName="Level_5" ref="A1:LI81" tableType="queryTable" totalsRowShown="0">
  <autoFilter ref="A1:LI81" xr:uid="{00000000-0009-0000-0100-000008000000}"/>
  <tableColumns count="321">
    <tableColumn id="2" xr3:uid="{15C7F9F3-6B24-4BC6-A3EF-6BA9B63CE675}" uniqueName="2" name="NTL-AUX\VPAF\Business Office/Fin Operations\PC not applicable" queryTableFieldId="662"/>
    <tableColumn id="6" xr3:uid="{995AFD8E-A3ED-4512-BB3A-DB2BF635AC91}" uniqueName="6" name="NTL-AUX\VPAF\Business Office/Fin Operations\Legal Services" queryTableFieldId="408"/>
    <tableColumn id="14" xr3:uid="{860A68E0-62F1-41C4-BE82-AEF16EF36440}" uniqueName="14" name="NTL-AUX\VPAF\Business Office/Fin Operations\Fringe Benefits" queryTableFieldId="416"/>
    <tableColumn id="5" xr3:uid="{1ED8E0C0-FF8C-4479-985B-95FD463165CA}" uniqueName="5" name="NTL-AUX\VPAF\Business Office/Fin Operations\Insurance" queryTableFieldId="407"/>
    <tableColumn id="7" xr3:uid="{D7D32496-CD32-47AF-AE7A-D59A346A56F1}" uniqueName="7" name="NTL-AUX\VPAF\Business Office/Fin Operations\Office Supplies" queryTableFieldId="409"/>
    <tableColumn id="9" xr3:uid="{69ADF794-21A3-421A-AE37-1A69DD120C62}" uniqueName="9" name="NTL-AUX\VPAF\Business Office/Fin Operations\Postage" queryTableFieldId="411"/>
    <tableColumn id="11" xr3:uid="{EC723B13-822C-415E-A857-C40DB10159EA}" uniqueName="11" name="NTL-AUX\VPAF\Business Office/Fin Operations\Professional Fees-Auditing" queryTableFieldId="413"/>
    <tableColumn id="10" xr3:uid="{E14ED4B3-4547-4D25-94E5-6FA3C3A8BDD0}" uniqueName="10" name="NTL-AUX\VPAF\Business Office/Fin Operations\Subscriptions/Memberships" queryTableFieldId="412"/>
    <tableColumn id="4" xr3:uid="{1AD18B32-5FF5-4F82-91ED-CE2FC09075D6}" uniqueName="4" name="NTL-AUX\VPAF\Business Office/Fin Operations\Software" queryTableFieldId="406"/>
    <tableColumn id="8" xr3:uid="{9AD24307-7CD9-47DD-91FD-64A062190F63}" uniqueName="8" name="NTL-AUX\VPAF\Business Office/Fin Operations\Payroll Service" queryTableFieldId="410"/>
    <tableColumn id="1" xr3:uid="{485317A0-B469-4DF0-BD9C-50612FB9DE10}" uniqueName="1" name="NTL-AUX\VPSA\Student Affairs-Life/Devel\Commencement Ceremony" queryTableFieldId="403"/>
    <tableColumn id="48" xr3:uid="{FEDCA5E8-8B47-4671-B0C9-94C2A1A5A047}" uniqueName="48" name="NTL-AUX\VPSA\Student Affairs-Life/Devel\Cleaners" queryTableFieldId="675"/>
    <tableColumn id="51" xr3:uid="{4D4833A2-5184-487A-BBA1-38CC7505A84E}" uniqueName="51" name="NTL-AUX\VPSA\Student Affairs-Life/Devel\Computer Specialist" queryTableFieldId="678"/>
    <tableColumn id="55" xr3:uid="{B8B103CD-2D54-427C-801E-7B14C80C4C6F}" uniqueName="55" name="NTL-AUX\VPSA\Student Affairs-Life/Devel\Director of Student Activities" queryTableFieldId="681"/>
    <tableColumn id="78" xr3:uid="{30B0050C-5F3A-4956-B994-C3F88BA61AB2}" uniqueName="78" name="NTL-AUX\VPSA\Student Affairs-Life/Devel\Office Assistants" queryTableFieldId="684"/>
    <tableColumn id="88" xr3:uid="{001D4CAB-C163-47FB-98B2-7C58DFE0E46F}" uniqueName="88" name="NTL-AUX\VPSA\Student Affairs-Life/Devel\Overtime" queryTableFieldId="687"/>
    <tableColumn id="91" xr3:uid="{D63C535A-5E7D-4DA8-87F5-A62E13E5E8F9}" uniqueName="91" name="NTL-AUX\VPSA\Student Affairs-Life/Devel\Office Manager Salary" queryTableFieldId="690"/>
    <tableColumn id="98" xr3:uid="{686DD94F-89D5-4FEF-A07F-6FE2895C40A4}" uniqueName="98" name="NTL-AUX\VPSA\Student Affairs-Life/Devel\Graduate Assistants" queryTableFieldId="693"/>
    <tableColumn id="137" xr3:uid="{BB5C3C15-B0B2-4B9F-9CBA-85404F7079EF}" uniqueName="137" name="NTL-AUX\VPSA\Student Affairs-Life/Devel\Student Assistants" queryTableFieldId="696"/>
    <tableColumn id="140" xr3:uid="{653E5E8C-82EA-4261-A4DD-111D1F71D29E}" uniqueName="140" name="NTL-AUX\VPSA\Student Affairs-Life/Devel\PC not applicable" queryTableFieldId="699"/>
    <tableColumn id="248" xr3:uid="{A426B491-0F8E-4C7B-82E7-92FE60C38E7E}" uniqueName="248" name="NTL-AUX\VPEM\Dean Of Student Services\PC not applicable" queryTableFieldId="733"/>
    <tableColumn id="250" xr3:uid="{D789D180-3780-480F-8D15-F9DABD1079C5}" uniqueName="250" name="NTL-AUX\VPSA\Student Affairs &amp; Serv\PC not applicable" queryTableFieldId="735"/>
    <tableColumn id="142" xr3:uid="{C0795B77-BA26-4939-844E-D23B64404304}" uniqueName="142" name="NTL-AUX\VPSA\Student Affairs-Life/Devel\Commission Sales-Senior Gifts" queryTableFieldId="701"/>
    <tableColumn id="154" xr3:uid="{9A09C0EB-2B8F-447F-906C-BC5447BE7429}" uniqueName="154" name="NTL-AUX\VPSA\Student Affairs-Life/Devel\Leadership Development Program" queryTableFieldId="704"/>
    <tableColumn id="162" xr3:uid="{B7956B34-D49E-4369-98D0-8B51873CEDB8}" uniqueName="162" name="NTL-AUX\VPSA\Student Affairs-Life/Devel\Fringe Benefits" queryTableFieldId="707"/>
    <tableColumn id="202" xr3:uid="{E2C4466F-77C1-4ECE-9BDB-0F43E3FEECD6}" uniqueName="202" name="NTL-AUX\VPSA\Student Affairs-Life/Devel\Accounting Unit Support" queryTableFieldId="709"/>
    <tableColumn id="224" xr3:uid="{2FD30EBF-9DAA-4EE2-A9E9-3C95BA6B08DC}" uniqueName="224" name="NTL-AUX\VPSA\Student Affairs-Life/Devel\Equipment" queryTableFieldId="711"/>
    <tableColumn id="227" xr3:uid="{F5532B30-7DFA-4A24-B8EB-E0D034B6B1EB}" uniqueName="227" name="NTL-AUX\VPSA\Student Affairs-Life/Devel\Office Supplies" queryTableFieldId="714"/>
    <tableColumn id="230" xr3:uid="{A1FEAF4C-F28E-4B92-BFE8-E3D6D55A1472}" uniqueName="230" name="NTL-AUX\VPSA\Student Affairs-Life/Devel\Professional Fees-Auditing" queryTableFieldId="717"/>
    <tableColumn id="234" xr3:uid="{7EB97257-0242-4F50-A132-E6B105FA7A47}" uniqueName="234" name="NTL-AUX\VPSA\Student Affairs-Life/Devel\Community Building Event" queryTableFieldId="719"/>
    <tableColumn id="237" xr3:uid="{8582D3E6-82E6-4ADB-8076-3F5D57CCA506}" uniqueName="237" name="NTL-AUX\VPSA\Student Affairs-Life/Devel\Computer Equipment" queryTableFieldId="722"/>
    <tableColumn id="240" xr3:uid="{C0C5C0C0-6A6C-4F7A-B5DD-8EA90035BA37}" uniqueName="240" name="NTL-AUX\VPSA\Student Affairs-Life/Devel\Maintenance Supplies" queryTableFieldId="725"/>
    <tableColumn id="243" xr3:uid="{7FD6447B-801A-457F-962F-A9E694BE3BCE}" uniqueName="243" name="NTL-AUX\VPSA\Student Affairs-Life/Devel\Team Baruch Training" queryTableFieldId="728"/>
    <tableColumn id="246" xr3:uid="{21999471-93BA-4BB2-BA75-536F38C4FA58}" uniqueName="246" name="NTL-AUX\VPSA\Student Affairs-Life/Devel\Administrative Overhead" queryTableFieldId="731"/>
    <tableColumn id="305" xr3:uid="{6CEC7220-D28C-4BB6-9EEE-185D8CFABF52}" uniqueName="305" name="NTL-AUX\VPEM\Dean Of Student Services\Academic Support Services" queryTableFieldId="790"/>
    <tableColumn id="309" xr3:uid="{7CDBE7B1-8FBB-44EF-96C9-C84E6A697A0F}" uniqueName="309" name="NTL-AUX\VPSA\Student Affairs &amp; Serv\Student Affairs Division" queryTableFieldId="794"/>
    <tableColumn id="310" xr3:uid="{FBB6519B-96DD-4E21-83BE-F36A6441C4FD}" uniqueName="310" name="NTL-AUX\VPAF\Business Office/Fin Operations\Endowment Funds 3" queryTableFieldId="795"/>
    <tableColumn id="311" xr3:uid="{F3045DDE-B387-4A4F-82D8-D41A1BC913E6}" uniqueName="311" name="NTL-AUX\VPAF\Business Office/Fin Operations\Endowment Funds 4" queryTableFieldId="796"/>
    <tableColumn id="316" xr3:uid="{A95C99DC-D987-4555-B560-0FDAD0099078}" uniqueName="316" name="NTL-AUX\VPSA\Student Affairs-Life/Devel\Student Life" queryTableFieldId="801"/>
    <tableColumn id="47" xr3:uid="{D8E28E3F-3D07-4208-93E0-0D3C868E4351}" uniqueName="47" name="NTL-Assoc\VPSA\Student Affairs-Life/Devel\Commencement Ceremony" queryTableFieldId="674"/>
    <tableColumn id="50" xr3:uid="{E7E63351-4A8B-46CE-AA81-1266911D576F}" uniqueName="50" name="NTL-Assoc\VPSA\Student Affairs-Life/Devel\Cleaners" queryTableFieldId="677"/>
    <tableColumn id="53" xr3:uid="{09085BE7-B44E-4B66-9EC2-BDF2CF4CF9E4}" uniqueName="53" name="NTL-Assoc\VPSA\Student Affairs-Life/Devel\Computer Specialist" queryTableFieldId="680"/>
    <tableColumn id="62" xr3:uid="{720E0880-79EC-42B4-92F7-DB6728CCDFBB}" uniqueName="62" name="NTL-Assoc\VPSA\Student Affairs-Life/Devel\Director of Student Activities" queryTableFieldId="683"/>
    <tableColumn id="82" xr3:uid="{4775E471-FF01-40CF-883D-1564FC5BC70F}" uniqueName="82" name="NTL-Assoc\VPSA\Student Affairs-Life/Devel\Office Assistants" queryTableFieldId="686"/>
    <tableColumn id="90" xr3:uid="{ADA7B556-309D-475A-9D7F-DBA79A2D5851}" uniqueName="90" name="NTL-Assoc\VPSA\Student Affairs-Life/Devel\Overtime" queryTableFieldId="689"/>
    <tableColumn id="95" xr3:uid="{A7790274-A13C-4467-AA21-91E72F3C3130}" uniqueName="95" name="NTL-Assoc\VPSA\Student Affairs-Life/Devel\Office Manager Salary" queryTableFieldId="692"/>
    <tableColumn id="120" xr3:uid="{2013A684-D4DC-4F71-B20D-2B49D27868DA}" uniqueName="120" name="NTL-Assoc\VPSA\Student Affairs-Life/Devel\Graduate Assistants" queryTableFieldId="695"/>
    <tableColumn id="139" xr3:uid="{4A0BC851-1E4E-461D-BB1A-6C08BCD6CBC6}" uniqueName="139" name="NTL-Assoc\VPSA\Student Affairs-Life/Devel\Student Assistants" queryTableFieldId="698"/>
    <tableColumn id="193" xr3:uid="{4D0CAA0E-2F4D-4C9E-9311-06B771C2DE24}" uniqueName="193" name="NTL-Assoc\VPSA\Student Affairs-Life/Devel\PC not applicable" queryTableFieldId="595"/>
    <tableColumn id="157" xr3:uid="{81D69C4B-3F8C-4819-9F81-FE22925F29ED}" uniqueName="157" name="NTL-Assoc\VPSA\Athletics &amp; Recreation\ATH-Student Aide Services" queryTableFieldId="559"/>
    <tableColumn id="254" xr3:uid="{99F3C478-7D72-4918-8821-C3ECBC30136D}" uniqueName="254" name="NTL-Assoc\VPSA\Athletics &amp; Recreation\Coaching Salaries" queryTableFieldId="739"/>
    <tableColumn id="256" xr3:uid="{9090B1D2-DBB5-459B-8795-2115AC90B324}" uniqueName="256" name="NTL-Assoc\VPSA\Athletics &amp; Recreation\PC not applicable" queryTableFieldId="741"/>
    <tableColumn id="148" xr3:uid="{11D1B2B4-9927-4151-974E-D3A4410B3DBE}" uniqueName="148" name="NTL-Assoc\VPSA\Athletics &amp; Recreation\ATH-Athletic Office" queryTableFieldId="550"/>
    <tableColumn id="259" xr3:uid="{B4DE2173-C633-451B-A96C-AB3FC8662066}" uniqueName="259" name="NTL-Assoc\VPSA\Athletics &amp; Recreation\Athletic Trainer" queryTableFieldId="744"/>
    <tableColumn id="156" xr3:uid="{B5121A79-4407-433E-BBD4-6F0FA614CB99}" uniqueName="156" name="NTL-Assoc\VPSA\Athletics &amp; Recreation\ATH-Recreation/Intramurals" queryTableFieldId="558"/>
    <tableColumn id="165" xr3:uid="{EC209459-4972-4DCA-94F2-EAC95092C451}" uniqueName="165" name="NTL-Assoc\VPSA\Athletics &amp; Recreation\Fringe Benefits" queryTableFieldId="567"/>
    <tableColumn id="166" xr3:uid="{EC587227-CD2D-4CB7-BC52-98C3EF11FE2B}" uniqueName="166" name="NTL-Assoc\VPSA\Athletics &amp; Recreation\Accounting Unit Support" queryTableFieldId="568"/>
    <tableColumn id="167" xr3:uid="{C43D8D67-D650-4602-821B-CD359F69F187}" uniqueName="167" name="NTL-Assoc\VPSA\Athletics &amp; Recreation\Insurance" queryTableFieldId="569"/>
    <tableColumn id="168" xr3:uid="{CB47917D-0BEF-4170-944D-057F34E0FAEF}" uniqueName="168" name="NTL-Assoc\VPSA\Athletics &amp; Recreation\Professional Fees-Auditing" queryTableFieldId="570"/>
    <tableColumn id="169" xr3:uid="{06CC5AC5-13B8-478B-BEF4-8989B871D413}" uniqueName="169" name="NTL-Assoc\VPSA\Athletics &amp; Recreation\Photography" queryTableFieldId="571"/>
    <tableColumn id="170" xr3:uid="{2D43CA07-9674-461E-936A-71336EDA6289}" uniqueName="170" name="NTL-Assoc\VPSA\Athletics &amp; Recreation\Student-Athlete Advisory Comm" queryTableFieldId="572"/>
    <tableColumn id="268" xr3:uid="{BC7E0A61-4486-4D2A-B5FA-3A1005E97BD5}" uniqueName="268" name="NTL-Assoc\VPSA\Athletics &amp; Recreation\Intercollegiate Teams" queryTableFieldId="753"/>
    <tableColumn id="270" xr3:uid="{E1A52FF1-5D1A-4638-A184-BF46CBBBCE12}" uniqueName="270" name="NTL-Assoc\VPSA\Athletics &amp; Recreation\Covid Testing" queryTableFieldId="755"/>
    <tableColumn id="272" xr3:uid="{4D7F6D77-7651-4147-AFC8-D7C8AD76F6CE}" uniqueName="272" name="NTL-Assoc\VPSA\Athletics &amp; Recreation\ARC Maintenance Supplies" queryTableFieldId="757"/>
    <tableColumn id="171" xr3:uid="{E90D73E4-7EEF-46B6-9928-7D2C0245CAD3}" uniqueName="171" name="NTL-Assoc\VPSA\Athletics &amp; Recreation\Administrative Overhead" queryTableFieldId="573"/>
    <tableColumn id="177" xr3:uid="{DFD30271-A509-4826-BC80-9E622868C90A}" uniqueName="177" name="NTL-Assoc\VPSA\Special Programs\PC not applicable" queryTableFieldId="579"/>
    <tableColumn id="274" xr3:uid="{0A42452C-9D04-4C4A-B477-52D9459EDF75}" uniqueName="274" name="NTL-Assoc\VPSA\Special Programs\Fringe Benefits" queryTableFieldId="759"/>
    <tableColumn id="174" xr3:uid="{8BC4912A-683B-4C4B-8FA6-D1C2909473C0}" uniqueName="174" name="NTL-Assoc\VPSA\Special Programs\Accounting Unit Support" queryTableFieldId="576"/>
    <tableColumn id="175" xr3:uid="{7D348217-2847-4E38-8CFC-173F4CA2EC58}" uniqueName="175" name="NTL-Assoc\VPSA\Special Programs\Professional Fees-Auditing" queryTableFieldId="577"/>
    <tableColumn id="176" xr3:uid="{B542F23B-8126-4739-9D2F-75E473D0B0A6}" uniqueName="176" name="NTL-Assoc\VPSA\Special Programs\Administrative Overhead" queryTableFieldId="578"/>
    <tableColumn id="275" xr3:uid="{2A6B4342-2922-4742-9933-EA5D0B167BBF}" uniqueName="275" name="NTL-Assoc\VPSA\Student Center/Student Activ\Cleaners" queryTableFieldId="760"/>
    <tableColumn id="276" xr3:uid="{4DE6D250-EC44-47F6-BB39-A3E4CE30094A}" uniqueName="276" name="NTL-Assoc\VPSA\Student Center/Student Activ\Student Assistants" queryTableFieldId="761"/>
    <tableColumn id="277" xr3:uid="{DDB51EBC-5D1E-4B3A-83CB-0D74B13A208F}" uniqueName="277" name="NTL-Assoc\VPSA\Student Center/Student Activ\Student Life Building Manager" queryTableFieldId="762"/>
    <tableColumn id="289" xr3:uid="{C6A5CC55-0054-44EA-BD70-7B7BAD6C3438}" uniqueName="289" name="NTL-Assoc\VPSA\Student Health Services\Student Assistants" queryTableFieldId="774"/>
    <tableColumn id="290" xr3:uid="{45340501-395E-46B1-9189-6D253E4DBD42}" uniqueName="290" name="NTL-Assoc\VPSA\Student Health Services\Health &amp; Wellness Assc Dr" queryTableFieldId="775"/>
    <tableColumn id="291" xr3:uid="{C58F49F9-4C1C-4239-8435-503CC2E4BE93}" uniqueName="291" name="NTL-Assoc\VPSA\Student Health Services\APA Training Psychologist" queryTableFieldId="776"/>
    <tableColumn id="292" xr3:uid="{7FFEADF0-79F3-43D3-AA55-0E0B1F0DF199}" uniqueName="292" name="NTL-Assoc\VPSA\Student Health Services\Part time coordinator" queryTableFieldId="777"/>
    <tableColumn id="209" xr3:uid="{276B2A03-9066-4B82-8E19-8A0B53E67159}" uniqueName="209" name="NTL-Assoc\VPSA\Student Health Services\PC not applicable" queryTableFieldId="611"/>
    <tableColumn id="298" xr3:uid="{697E35B4-D68D-4DDE-B332-3F520418265B}" uniqueName="298" name="NTL-Assoc\VPSA\Student Union\Bursar" queryTableFieldId="783"/>
    <tableColumn id="222" xr3:uid="{96E089AC-158D-4CE3-9C4F-AE5BDB16F538}" uniqueName="222" name="NTL-Assoc\VPSA\Communica/News, Photo, Video\PC not applicable" queryTableFieldId="624"/>
    <tableColumn id="178" xr3:uid="{928B8B26-7738-45C6-87F5-D83804AD961A}" uniqueName="178" name="NTL-Assoc\VPSA\Special Projects\Accounting Unit Support" queryTableFieldId="580"/>
    <tableColumn id="179" xr3:uid="{94B16FD1-6549-4082-A5B9-49000BA0264F}" uniqueName="179" name="NTL-Assoc\VPSA\Special Projects\Professional Fees-Auditing" queryTableFieldId="581"/>
    <tableColumn id="180" xr3:uid="{2A667074-6B4E-4931-8B4D-FA2E260BCEF3}" uniqueName="180" name="NTL-Assoc\VPSA\Special Projects\Administrative Overhead" queryTableFieldId="582"/>
    <tableColumn id="181" xr3:uid="{B8DB2A9C-C1CA-474F-88E9-86E886E009C4}" uniqueName="181" name="NTL-Assoc\VPSA\Special Projects\PC not applicable" queryTableFieldId="583"/>
    <tableColumn id="149" xr3:uid="{4D486CC2-4C11-453C-97AB-12D34ACBD0E8}" uniqueName="149" name="NTL-Assoc\VPSA\Special Services\ATH-Men's Baseball" queryTableFieldId="551"/>
    <tableColumn id="150" xr3:uid="{7D29D666-EC22-45B2-9506-087EBB3BC0C2}" uniqueName="150" name="NTL-Assoc\VPSA\Special Services\ATH-Men's Basketball" queryTableFieldId="552"/>
    <tableColumn id="151" xr3:uid="{0FB6D4AD-0BD3-4370-899A-5C7DE01F2BAD}" uniqueName="151" name="NTL-Assoc\VPSA\Special Services\ATH-Men's cross country" queryTableFieldId="553"/>
    <tableColumn id="152" xr3:uid="{D12A7F56-7181-455A-9FA7-8B722E91182E}" uniqueName="152" name="NTL-Assoc\VPSA\Special Services\ATH-Men's Soccer" queryTableFieldId="554"/>
    <tableColumn id="153" xr3:uid="{8AD59097-D127-4F0D-81BB-DA8932DCFE55}" uniqueName="153" name="NTL-Assoc\VPSA\Special Services\ATH-Men's Swimming" queryTableFieldId="555"/>
    <tableColumn id="155" xr3:uid="{1426027E-C98C-436B-BA16-ACDC88151DB8}" uniqueName="155" name="NTL-Assoc\VPSA\Special Services\ATH-Men's Volleyball" queryTableFieldId="557"/>
    <tableColumn id="160" xr3:uid="{4D0BA30C-7A52-4F4A-9DC1-AD76525E9C7C}" uniqueName="160" name="NTL-Assoc\VPSA\Special Services\ATH-Women's Cross Country" queryTableFieldId="562"/>
    <tableColumn id="161" xr3:uid="{66804839-1A68-4E40-84E0-D943B3360331}" uniqueName="161" name="NTL-Assoc\VPSA\Special Services\ATH-Women's Softball" queryTableFieldId="563"/>
    <tableColumn id="164" xr3:uid="{C021B2F3-E36D-42E0-91E2-175809BC84DD}" uniqueName="164" name="NTL-Assoc\VPSA\Special Services\ATH-Women's Volleyball" queryTableFieldId="566"/>
    <tableColumn id="299" xr3:uid="{B38AA7B1-E2D0-4F49-BE15-8F01B9286BD9}" uniqueName="299" name="NTL-Assoc\VPSA\Special Services\Volleyball - Alumni" queryTableFieldId="784"/>
    <tableColumn id="173" xr3:uid="{1CE9D1C0-5C31-44D3-9DF2-402DC1854D59}" uniqueName="173" name="NTL-Assoc\VPSA\Special Services\PC not applicable" queryTableFieldId="575"/>
    <tableColumn id="182" xr3:uid="{1269D221-63A4-4995-A740-8319913FBF05}" uniqueName="182" name="NTL-Assoc\VPSA\Stud. Affairs-Stud. Life&amp;Devel\Accounting Unit Support" queryTableFieldId="584"/>
    <tableColumn id="183" xr3:uid="{5C8B56A6-2DED-453F-8AC4-9AF1F9EC773F}" uniqueName="183" name="NTL-Assoc\VPSA\Stud. Affairs-Stud. Life&amp;Devel\Professional Fees-Auditing" queryTableFieldId="585"/>
    <tableColumn id="184" xr3:uid="{40E36232-472A-47AB-913F-A5CE2EC0C259}" uniqueName="184" name="NTL-Assoc\VPSA\Stud. Affairs-Stud. Life&amp;Devel\Administrative Overhead" queryTableFieldId="586"/>
    <tableColumn id="185" xr3:uid="{9900BB8C-A8F6-4F99-9A2E-604E3387B1C7}" uniqueName="185" name="NTL-Assoc\VPSA\Stud. Affairs-Stud. Life&amp;Devel\PC not applicable" queryTableFieldId="587"/>
    <tableColumn id="186" xr3:uid="{D7951871-157F-48DF-911A-F11917A736DC}" uniqueName="186" name="NTL-Assoc\VPSA\Student Activities\Accounting Unit Support" queryTableFieldId="588"/>
    <tableColumn id="187" xr3:uid="{DD4FF032-DAE2-4885-AB64-D44C32003CA6}" uniqueName="187" name="NTL-Assoc\VPSA\Student Activities\Professional Fees-Auditing" queryTableFieldId="589"/>
    <tableColumn id="188" xr3:uid="{51DE41EC-9F39-4433-A626-589E5BDB5856}" uniqueName="188" name="NTL-Assoc\VPSA\Student Activities\Administrative Overhead" queryTableFieldId="590"/>
    <tableColumn id="300" xr3:uid="{86ACF870-893C-4725-B362-25CBB5EA74A9}" uniqueName="300" name="NTL-Assoc\VPSA\Student Activities\PC not applicable" queryTableFieldId="785"/>
    <tableColumn id="147" xr3:uid="{60429067-14BC-4B2A-A4A4-64A7579317D0}" uniqueName="147" name="NTL-Assoc\VPSA\Student Affairs-Life/Devel\Commission Sales-Senior Gifts" queryTableFieldId="703"/>
    <tableColumn id="159" xr3:uid="{5FA08CE9-3FBD-4EDE-B22F-038BB2A15C70}" uniqueName="159" name="NTL-Assoc\VPSA\Student Affairs-Life/Devel\Leadership Development Program" queryTableFieldId="706"/>
    <tableColumn id="189" xr3:uid="{792D5A5A-1D39-45D3-97EC-CB076BDEF925}" uniqueName="189" name="NTL-Assoc\VPSA\Student Affairs-Life/Devel\Fringe Benefits" queryTableFieldId="591"/>
    <tableColumn id="190" xr3:uid="{08BEDBAF-08FA-413E-9A5A-E54D5D42ED22}" uniqueName="190" name="NTL-Assoc\VPSA\Student Affairs-Life/Devel\Accounting Unit Support" queryTableFieldId="592"/>
    <tableColumn id="226" xr3:uid="{3D37B427-298A-41CB-8553-32BCE836CB02}" uniqueName="226" name="NTL-Assoc\VPSA\Student Affairs-Life/Devel\Equipment" queryTableFieldId="713"/>
    <tableColumn id="229" xr3:uid="{2854515F-E030-4DAE-9F16-EA88C6F9E7CA}" uniqueName="229" name="NTL-Assoc\VPSA\Student Affairs-Life/Devel\Office Supplies" queryTableFieldId="716"/>
    <tableColumn id="191" xr3:uid="{50CBE23A-9DED-4EE2-93E4-9D4BFDA5D66A}" uniqueName="191" name="NTL-Assoc\VPSA\Student Affairs-Life/Devel\Professional Fees-Auditing" queryTableFieldId="593"/>
    <tableColumn id="236" xr3:uid="{619E9D79-3705-4A45-B368-9125F3DEF55B}" uniqueName="236" name="NTL-Assoc\VPSA\Student Affairs-Life/Devel\Community Building Event" queryTableFieldId="721"/>
    <tableColumn id="239" xr3:uid="{61961284-20C4-430E-8F80-CBF8D95A1CB4}" uniqueName="239" name="NTL-Assoc\VPSA\Student Affairs-Life/Devel\Computer Equipment" queryTableFieldId="724"/>
    <tableColumn id="242" xr3:uid="{19D6C3E2-324E-46CE-86CF-B6D7B39CF9C4}" uniqueName="242" name="NTL-Assoc\VPSA\Student Affairs-Life/Devel\Maintenance Supplies" queryTableFieldId="727"/>
    <tableColumn id="245" xr3:uid="{203797EA-1F19-454E-8108-89401E2D38F1}" uniqueName="245" name="NTL-Assoc\VPSA\Student Affairs-Life/Devel\Team Baruch Training" queryTableFieldId="730"/>
    <tableColumn id="192" xr3:uid="{A1E7737B-8982-4985-AC0E-4C8A59976233}" uniqueName="192" name="NTL-Assoc\VPSA\Student Affairs-Life/Devel\Administrative Overhead" queryTableFieldId="594"/>
    <tableColumn id="194" xr3:uid="{549AB3AA-0A70-41A8-AF6A-98666EBE1B0C}" uniqueName="194" name="NTL-Assoc\VPSA\Student Center/Student Activ\Legal Services" queryTableFieldId="596"/>
    <tableColumn id="195" xr3:uid="{F8021A39-5E09-45A9-9898-3E2504CE63C9}" uniqueName="195" name="NTL-Assoc\VPSA\Student Center/Student Activ\Fringe Benefits" queryTableFieldId="597"/>
    <tableColumn id="196" xr3:uid="{139A711B-8566-4F28-8B14-246A9C14EA0E}" uniqueName="196" name="NTL-Assoc\VPSA\Student Center/Student Activ\Accounting Unit Support" queryTableFieldId="598"/>
    <tableColumn id="197" xr3:uid="{0AFCA490-0049-4EBE-854B-1C7E659C8B3D}" uniqueName="197" name="NTL-Assoc\VPSA\Student Center/Student Activ\Furniture &amp; Fixtures" queryTableFieldId="599"/>
    <tableColumn id="198" xr3:uid="{7F9CE00E-748F-409A-9DC5-4C3C358E0780}" uniqueName="198" name="NTL-Assoc\VPSA\Student Center/Student Activ\Insurance" queryTableFieldId="600"/>
    <tableColumn id="199" xr3:uid="{9BE3F446-B488-42BF-85DF-7B61D71A0F39}" uniqueName="199" name="NTL-Assoc\VPSA\Student Center/Student Activ\Office Supplies" queryTableFieldId="601"/>
    <tableColumn id="200" xr3:uid="{40EA9F59-E9AD-4030-83E1-73D828CA8A8C}" uniqueName="200" name="NTL-Assoc\VPSA\Student Center/Student Activ\Professional Fees-Auditing" queryTableFieldId="602"/>
    <tableColumn id="278" xr3:uid="{F064C845-9D16-40E3-B488-A59EBFB0150E}" uniqueName="278" name="NTL-Assoc\VPSA\Student Center/Student Activ\Information Technology" queryTableFieldId="763"/>
    <tableColumn id="279" xr3:uid="{B173C604-0B32-4BCA-A700-C6D7196ECFE4}" uniqueName="279" name="NTL-Assoc\VPSA\Student Center/Student Activ\Electricity" queryTableFieldId="764"/>
    <tableColumn id="280" xr3:uid="{5F38F4AC-6CE0-4AAA-90C2-80944ACE1966}" uniqueName="280" name="NTL-Assoc\VPSA\Student Center/Student Activ\Water" queryTableFieldId="765"/>
    <tableColumn id="281" xr3:uid="{4B095C3E-5D58-4330-95D0-ED73610EF369}" uniqueName="281" name="NTL-Assoc\VPSA\Student Center/Student Activ\Elevator Maintenance" queryTableFieldId="766"/>
    <tableColumn id="282" xr3:uid="{BFAEEE8E-6DA8-45C5-9685-09FA78FC70FA}" uniqueName="282" name="NTL-Assoc\VPSA\Student Center/Student Activ\Maintenance supplies" queryTableFieldId="767"/>
    <tableColumn id="283" xr3:uid="{E2416932-51B2-42ED-8FCC-5A329DD30CB3}" uniqueName="283" name="NTL-Assoc\VPSA\Student Center/Student Activ\Public Safety" queryTableFieldId="768"/>
    <tableColumn id="284" xr3:uid="{8894AFDC-0E0E-4ECB-A77A-6955EC94A0F1}" uniqueName="284" name="NTL-Assoc\VPSA\Student Center/Student Activ\Skilled Trades" queryTableFieldId="769"/>
    <tableColumn id="285" xr3:uid="{42B1CC1F-160F-4166-90BC-62C3441C3488}" uniqueName="285" name="NTL-Assoc\VPSA\Student Center/Student Activ\Consultants" queryTableFieldId="770"/>
    <tableColumn id="286" xr3:uid="{37E1B237-5567-4F25-B071-DF6A61701288}" uniqueName="286" name="NTL-Assoc\VPSA\Student Center/Student Activ\Security Deposits" queryTableFieldId="771"/>
    <tableColumn id="287" xr3:uid="{BE1928A4-81E5-49AE-A676-4DA2E3193B31}" uniqueName="287" name="NTL-Assoc\VPSA\Student Center/Student Activ\Miscellaneous" queryTableFieldId="772"/>
    <tableColumn id="201" xr3:uid="{83ACB92D-3780-45E8-9C55-1A468093587B}" uniqueName="201" name="NTL-Assoc\VPSA\Student Center/Student Activ\Administrative Overhead" queryTableFieldId="603"/>
    <tableColumn id="288" xr3:uid="{99342622-0B0A-4C7A-9CC0-46DE6F04457B}" uniqueName="288" name="NTL-Assoc\VPSA\Student Center/Student Activ\Lease Payments" queryTableFieldId="773"/>
    <tableColumn id="203" xr3:uid="{A4929607-8F87-4C5F-9E4F-DDFABD5C64A8}" uniqueName="203" name="NTL-Assoc\VPSA\Student Health Services\Staff Development" queryTableFieldId="605"/>
    <tableColumn id="204" xr3:uid="{FCE24125-F01C-46C6-B8E9-64B5BC659B0B}" uniqueName="204" name="NTL-Assoc\VPSA\Student Health Services\Fringe Benefits" queryTableFieldId="606"/>
    <tableColumn id="205" xr3:uid="{8A4BE080-67CC-472A-83D8-E3FCC01A9664}" uniqueName="205" name="NTL-Assoc\VPSA\Student Health Services\Accounting Unit Support" queryTableFieldId="607"/>
    <tableColumn id="293" xr3:uid="{89E69A4C-2EE0-4D80-A789-E19E282A731B}" uniqueName="293" name="NTL-Assoc\VPSA\Student Health Services\Equipment" queryTableFieldId="778"/>
    <tableColumn id="294" xr3:uid="{7E84BD52-0476-4DD6-98F0-08CE37E7B838}" uniqueName="294" name="NTL-Assoc\VPSA\Student Health Services\Furniture &amp; Fixtures" queryTableFieldId="779"/>
    <tableColumn id="206" xr3:uid="{AE0824BE-E1B6-49CD-8EA0-7C5E66557A87}" uniqueName="206" name="NTL-Assoc\VPSA\Student Health Services\Office Supplies" queryTableFieldId="608"/>
    <tableColumn id="207" xr3:uid="{F7149D0E-C2DB-49C1-8A11-6CB5F68A5FCA}" uniqueName="207" name="NTL-Assoc\VPSA\Student Health Services\Professional Fees-Auditing" queryTableFieldId="609"/>
    <tableColumn id="295" xr3:uid="{5337576C-B6ED-41E6-A44A-E0B6A19D3A56}" uniqueName="295" name="NTL-Assoc\VPSA\Student Health Services\Cont. Health  Beth Israel" queryTableFieldId="780"/>
    <tableColumn id="296" xr3:uid="{3F665C75-E030-411A-BE89-A45B65162670}" uniqueName="296" name="NTL-Assoc\VPSA\Student Health Services\Medical Supplies" queryTableFieldId="781"/>
    <tableColumn id="297" xr3:uid="{208418C7-961D-42D5-9950-7EDB915DD1DE}" uniqueName="297" name="NTL-Assoc\VPSA\Student Health Services\Health fair, Wellness Days" queryTableFieldId="782"/>
    <tableColumn id="208" xr3:uid="{F5AC041E-0A4C-4970-A938-1142C26EACED}" uniqueName="208" name="NTL-Assoc\VPSA\Student Health Services\Administrative Overhead" queryTableFieldId="610"/>
    <tableColumn id="210" xr3:uid="{F07EDB50-189D-40AC-84A1-C78C81F061CE}" uniqueName="210" name="NTL-Assoc\VPSA\Student Union\Fringe Benefits" queryTableFieldId="612"/>
    <tableColumn id="211" xr3:uid="{04F3E2D2-DB96-4221-82E4-C33318DF77A4}" uniqueName="211" name="NTL-Assoc\VPSA\Student Union\Accounting Unit Support" queryTableFieldId="613"/>
    <tableColumn id="212" xr3:uid="{8687950A-C77A-4504-8030-F0A65EE93B2D}" uniqueName="212" name="NTL-Assoc\VPSA\Student Union\Professional Fees-Auditing" queryTableFieldId="614"/>
    <tableColumn id="213" xr3:uid="{3EE39D63-CD07-44B1-ACB4-F44DDC28D3C1}" uniqueName="213" name="NTL-Assoc\VPSA\Student Union\Elections" queryTableFieldId="615"/>
    <tableColumn id="214" xr3:uid="{826BA684-5B0E-4EDE-944C-6F57CCFE3188}" uniqueName="214" name="NTL-Assoc\VPSA\Student Union\Administrative Overhead" queryTableFieldId="616"/>
    <tableColumn id="215" xr3:uid="{CDB43D00-C9F5-4424-8565-A83F838953D2}" uniqueName="215" name="NTL-Assoc\VPSA\Student Union\PC not applicable" queryTableFieldId="617"/>
    <tableColumn id="216" xr3:uid="{8F4ADF83-AABD-4B16-AFF7-0D1F42841EBD}" uniqueName="216" name="NTL-Assoc\VPSA\Communica/Editorial &amp; Design\Accounting Unit Support" queryTableFieldId="618"/>
    <tableColumn id="217" xr3:uid="{4915E103-79A6-43DB-BE1F-A9D58C55E238}" uniqueName="217" name="NTL-Assoc\VPSA\Communica/Editorial &amp; Design\Professional Fees-Auditing" queryTableFieldId="619"/>
    <tableColumn id="218" xr3:uid="{462FBC0E-1699-4DE2-BC24-403302A1BEDF}" uniqueName="218" name="NTL-Assoc\VPSA\Communica/Editorial &amp; Design\Administrative Overhead" queryTableFieldId="620"/>
    <tableColumn id="301" xr3:uid="{74375FE1-819B-496F-A4B0-ED66C8FEB97E}" uniqueName="301" name="NTL-Assoc\VPSA\Communica/News, Photo, Video\Fringe Benefits" queryTableFieldId="786"/>
    <tableColumn id="219" xr3:uid="{C451BDE5-CBCD-4630-893D-D8369BBD0D24}" uniqueName="219" name="NTL-Assoc\VPSA\Communica/News, Photo, Video\Accounting Unit Support" queryTableFieldId="621"/>
    <tableColumn id="220" xr3:uid="{F042611A-D2D1-4F50-9C95-542DA1525F43}" uniqueName="220" name="NTL-Assoc\VPSA\Communica/News, Photo, Video\Professional Fees-Auditing" queryTableFieldId="622"/>
    <tableColumn id="221" xr3:uid="{A5758A14-9459-40E7-ACA2-A8B51F38BB50}" uniqueName="221" name="NTL-Assoc\VPSA\Communica/News, Photo, Video\Administrative Overhead" queryTableFieldId="623"/>
    <tableColumn id="172" xr3:uid="{C8301AEF-7EEE-439A-B679-85527A461AF7}" uniqueName="172" name="NTL-Assoc\VPSA\Athletics &amp; Recreation\Athletics &amp; Recreation Complex" queryTableFieldId="574"/>
    <tableColumn id="317" xr3:uid="{C5CEA3FC-65EC-4850-BD4B-E3103727FA3B}" uniqueName="317" name="NTL-Assoc\VPSA\Student Affairs-Life/Devel\Student Life" queryTableFieldId="802"/>
    <tableColumn id="16" xr3:uid="{84D96DFA-FD25-4239-8660-13884F2B611C}" uniqueName="16" name="NTL-ELC\VPSA\Center, Child Care\Head Teacher\Director" queryTableFieldId="418"/>
    <tableColumn id="18" xr3:uid="{9E75ED62-39C1-4663-9F11-F6BB93D1BDB4}" uniqueName="18" name="NTL-ELC\VPSA\Center, Child Care\Assistant Teachers" queryTableFieldId="420"/>
    <tableColumn id="19" xr3:uid="{79B19356-0E02-445F-9411-B014F288C260}" uniqueName="19" name="NTL-ELC\VPSA\Center, Child Care\P/T Aides" queryTableFieldId="421"/>
    <tableColumn id="302" xr3:uid="{A837D8FB-4345-4FAD-A3E3-F5AA30D1F0B7}" uniqueName="302" name="NTL-ELC\VPSA\Center, Child Care\Head Teacher" queryTableFieldId="787"/>
    <tableColumn id="303" xr3:uid="{48500FFB-78C4-4E82-BC75-56D540C28CD4}" uniqueName="303" name="NTL-ELC\VPSA\Center, Child Care\College Assistant" queryTableFieldId="788"/>
    <tableColumn id="20" xr3:uid="{56174621-8AB0-4C65-A1C1-AB41B94C38A6}" uniqueName="20" name="NTL-ELC\VPSA\Center, Child Care\Grant-Educational Associate" queryTableFieldId="422"/>
    <tableColumn id="21" xr3:uid="{8A8AE614-36B6-4B08-B085-9C3B4BC41253}" uniqueName="21" name="NTL-ELC\VPSA\Center, Child Care\Grant-Licensed Social Worker" queryTableFieldId="423"/>
    <tableColumn id="28" xr3:uid="{CA9B5551-C260-441D-A91F-E2799808608D}" uniqueName="28" name="NTL-ELC\VPSA\Center, Child Care\Events" queryTableFieldId="430"/>
    <tableColumn id="34" xr3:uid="{FF11F9D9-D532-4EEF-A173-406F07D46FCD}" uniqueName="34" name="NTL-ELC\VPSA\Center, Child Care\Parent Development" queryTableFieldId="436"/>
    <tableColumn id="38" xr3:uid="{15DC2165-D947-4B7C-8EC5-8732656E1FAF}" uniqueName="38" name="NTL-ELC\VPSA\Center, Child Care\Staff Development" queryTableFieldId="440"/>
    <tableColumn id="42" xr3:uid="{0FE9A0F9-F84B-42AE-B600-3D3F0CD938E6}" uniqueName="42" name="NTL-ELC\VPSA\Center, Child Care\Trips" queryTableFieldId="444"/>
    <tableColumn id="23" xr3:uid="{A7F4F600-C3AA-4D4F-9DC8-1DA7533A41F3}" uniqueName="23" name="NTL-ELC\VPSA\Center, Child Care\Fringe Benefits" queryTableFieldId="425"/>
    <tableColumn id="24" xr3:uid="{CDB9F0F5-BCA1-4575-842B-FE76EEA67328}" uniqueName="24" name="NTL-ELC\VPSA\Center, Child Care\Accounting Unit Support" queryTableFieldId="426"/>
    <tableColumn id="25" xr3:uid="{D7BA9E36-1C66-4564-BE04-898F024CA420}" uniqueName="25" name="NTL-ELC\VPSA\Center, Child Care\Advertising" queryTableFieldId="427"/>
    <tableColumn id="26" xr3:uid="{645FE992-D4A5-4334-998F-F0343E6EBD83}" uniqueName="26" name="NTL-ELC\VPSA\Center, Child Care\Classroom Supplies &amp; Materials" queryTableFieldId="428"/>
    <tableColumn id="29" xr3:uid="{7CE0C2A6-E894-440A-BEFE-E1CD1DB9D47C}" uniqueName="29" name="NTL-ELC\VPSA\Center, Child Care\Fees &amp; Permits" queryTableFieldId="431"/>
    <tableColumn id="30" xr3:uid="{9A896386-F002-4170-B285-E4BBAA3AA2D2}" uniqueName="30" name="NTL-ELC\VPSA\Center, Child Care\Furniture &amp; Fixtures" queryTableFieldId="432"/>
    <tableColumn id="31" xr3:uid="{07D35762-857A-4655-8AB8-4ABD94348E77}" uniqueName="31" name="NTL-ELC\VPSA\Center, Child Care\Insurance" queryTableFieldId="433"/>
    <tableColumn id="33" xr3:uid="{6B5974E7-1374-4BC9-92E6-68216AD64340}" uniqueName="33" name="NTL-ELC\VPSA\Center, Child Care\Office Supplies" queryTableFieldId="435"/>
    <tableColumn id="35" xr3:uid="{6E9BAFC9-02F3-4C8D-9376-E97F4781EA4B}" uniqueName="35" name="NTL-ELC\VPSA\Center, Child Care\Postage" queryTableFieldId="437"/>
    <tableColumn id="36" xr3:uid="{D54046A3-F580-457B-832D-43CA06AD10F5}" uniqueName="36" name="NTL-ELC\VPSA\Center, Child Care\Professional Fees-Auditing" queryTableFieldId="438"/>
    <tableColumn id="37" xr3:uid="{63B6EF21-B037-41B5-9153-3A926CF869FC}" uniqueName="37" name="NTL-ELC\VPSA\Center, Child Care\Refreshments" queryTableFieldId="439"/>
    <tableColumn id="39" xr3:uid="{177F5FBE-6CEE-475B-BB07-A214DB273ECE}" uniqueName="39" name="NTL-ELC\VPSA\Center, Child Care\Subscriptions/Memberships" queryTableFieldId="441"/>
    <tableColumn id="40" xr3:uid="{BBE44228-C770-465E-AE14-CB85ADCD8C94}" uniqueName="40" name="NTL-ELC\VPSA\Center, Child Care\Time Warner" queryTableFieldId="442"/>
    <tableColumn id="43" xr3:uid="{462012CF-7931-4429-9029-80C2A41B49B7}" uniqueName="43" name="NTL-ELC\VPSA\Center, Child Care\Grant-Travel" queryTableFieldId="445"/>
    <tableColumn id="46" xr3:uid="{313B27E2-969F-40F1-BF97-571E86C59331}" uniqueName="46" name="NTL-ELC\VPSA\Center, Child Care\Grant-Indirect Cost" queryTableFieldId="448"/>
    <tableColumn id="3" xr3:uid="{A44FB4F5-C517-4166-9E7C-261EF475B094}" uniqueName="3" name="NTL\VPAF\Business Office/Fin Operations\PC not applicable" queryTableFieldId="663"/>
    <tableColumn id="12" xr3:uid="{0BEB2D32-FCD7-4E8F-933A-963A04AD500B}" uniqueName="12" name="NTL\VPAF\Business Office/Fin Operations\Legal Services" queryTableFieldId="664"/>
    <tableColumn id="13" xr3:uid="{E2A88702-086A-4B11-91C1-276556B2646C}" uniqueName="13" name="NTL\VPAF\Business Office/Fin Operations\Fringe Benefits" queryTableFieldId="665"/>
    <tableColumn id="15" xr3:uid="{58E77A39-771F-49B9-A2B3-E5A57499AC2B}" uniqueName="15" name="NTL\VPAF\Business Office/Fin Operations\Insurance" queryTableFieldId="666"/>
    <tableColumn id="17" xr3:uid="{890CD304-2A3B-4481-BBE5-C62A5E7CD4B7}" uniqueName="17" name="NTL\VPAF\Business Office/Fin Operations\Office Supplies" queryTableFieldId="667"/>
    <tableColumn id="22" xr3:uid="{9ABA5A81-AA6D-4EB8-B520-7930F2D19A36}" uniqueName="22" name="NTL\VPAF\Business Office/Fin Operations\Postage" queryTableFieldId="668"/>
    <tableColumn id="27" xr3:uid="{E45F34FC-3C99-4313-B8B4-F11D35D7745B}" uniqueName="27" name="NTL\VPAF\Business Office/Fin Operations\Professional Fees-Auditing" queryTableFieldId="669"/>
    <tableColumn id="32" xr3:uid="{8E21FD76-78D6-4133-B8A6-FD558755DA16}" uniqueName="32" name="NTL\VPAF\Business Office/Fin Operations\Subscriptions/Memberships" queryTableFieldId="670"/>
    <tableColumn id="41" xr3:uid="{18BCB5FC-CADA-4B92-88F5-4E434F1FD327}" uniqueName="41" name="NTL\VPAF\Business Office/Fin Operations\Software" queryTableFieldId="671"/>
    <tableColumn id="44" xr3:uid="{3A4419E7-DE5C-4F7A-85F6-5AFDD096921C}" uniqueName="44" name="NTL\VPAF\Business Office/Fin Operations\Payroll Service" queryTableFieldId="672"/>
    <tableColumn id="45" xr3:uid="{E05E29AB-E767-4171-8971-83EB46FD117F}" uniqueName="45" name="NTL\VPSA\Student Affairs-Life/Devel\Commencement Ceremony" queryTableFieldId="673"/>
    <tableColumn id="49" xr3:uid="{0B9D42F6-F9AF-45C6-839D-0F255132144B}" uniqueName="49" name="NTL\VPSA\Student Affairs-Life/Devel\Cleaners" queryTableFieldId="676"/>
    <tableColumn id="52" xr3:uid="{AE943A26-6CFF-418D-88B2-A51D84B885FA}" uniqueName="52" name="NTL\VPSA\Student Affairs-Life/Devel\Computer Specialist" queryTableFieldId="679"/>
    <tableColumn id="60" xr3:uid="{F75D6B69-B102-49BF-9A58-D25A437C6573}" uniqueName="60" name="NTL\VPSA\Student Affairs-Life/Devel\Director of Student Activities" queryTableFieldId="682"/>
    <tableColumn id="81" xr3:uid="{DC440A44-8F71-4C3E-B480-4ED02C93799C}" uniqueName="81" name="NTL\VPSA\Student Affairs-Life/Devel\Office Assistants" queryTableFieldId="685"/>
    <tableColumn id="89" xr3:uid="{4B122A32-294C-4C72-8105-B7B094AA0058}" uniqueName="89" name="NTL\VPSA\Student Affairs-Life/Devel\Overtime" queryTableFieldId="688"/>
    <tableColumn id="94" xr3:uid="{F1D284CA-371E-4977-910B-957700E16BCF}" uniqueName="94" name="NTL\VPSA\Student Affairs-Life/Devel\Office Manager Salary" queryTableFieldId="691"/>
    <tableColumn id="100" xr3:uid="{21087528-FB2B-48EE-82F7-6A06888A513D}" uniqueName="100" name="NTL\VPSA\Student Affairs-Life/Devel\Graduate Assistants" queryTableFieldId="694"/>
    <tableColumn id="138" xr3:uid="{E5407F91-050F-4218-B632-51ACDADDEF16}" uniqueName="138" name="NTL\VPSA\Student Affairs-Life/Devel\Student Assistants" queryTableFieldId="697"/>
    <tableColumn id="141" xr3:uid="{5F3893E4-637F-44FB-AD9B-570A6534439E}" uniqueName="141" name="NTL\VPSA\Student Affairs-Life/Devel\PC not applicable" queryTableFieldId="700"/>
    <tableColumn id="249" xr3:uid="{1636CA96-F56E-4C47-8411-A2635267BC88}" uniqueName="249" name="NTL\VPEM\Dean Of Student Services\PC not applicable" queryTableFieldId="734"/>
    <tableColumn id="251" xr3:uid="{29AC32EB-9C81-42CE-B8EA-E4F65482DD61}" uniqueName="251" name="NTL\VPSA\Student Affairs &amp; Serv\PC not applicable" queryTableFieldId="736"/>
    <tableColumn id="252" xr3:uid="{040FCC94-7022-4C6D-A42F-497A9C2017A2}" uniqueName="252" name="NTL\VPSA\Athletics &amp; Recreation\ATH-Student Aide Services" queryTableFieldId="737"/>
    <tableColumn id="253" xr3:uid="{4BD9E8C0-FFCC-4F2E-843A-82CC4370B8AE}" uniqueName="253" name="NTL\VPSA\Athletics &amp; Recreation\Coaching Salaries" queryTableFieldId="738"/>
    <tableColumn id="255" xr3:uid="{611BF260-E271-4B9C-8CDF-93AE48B5AC7E}" uniqueName="255" name="NTL\VPSA\Athletics &amp; Recreation\PC not applicable" queryTableFieldId="740"/>
    <tableColumn id="257" xr3:uid="{D411C367-05F8-404E-A5EA-08EB05712C61}" uniqueName="257" name="NTL\VPSA\Athletics &amp; Recreation\ATH-Athletic Office" queryTableFieldId="742"/>
    <tableColumn id="258" xr3:uid="{667B5E0F-5C8D-4C4A-92F1-62166F297C4B}" uniqueName="258" name="NTL\VPSA\Athletics &amp; Recreation\Athletic Trainer" queryTableFieldId="743"/>
    <tableColumn id="260" xr3:uid="{19764003-BA84-4718-8637-7F184E6DBB4B}" uniqueName="260" name="NTL\VPSA\Athletics &amp; Recreation\ATH-Recreation/Intramurals" queryTableFieldId="745"/>
    <tableColumn id="261" xr3:uid="{A6C0C945-4598-4DF9-BDA7-812A7910B0BE}" uniqueName="261" name="NTL\VPSA\Athletics &amp; Recreation\Fringe Benefits" queryTableFieldId="746"/>
    <tableColumn id="262" xr3:uid="{06BBE620-40A3-4CB8-A326-66D8D3EC37F2}" uniqueName="262" name="NTL\VPSA\Athletics &amp; Recreation\Accounting Unit Support" queryTableFieldId="747"/>
    <tableColumn id="263" xr3:uid="{D14C37A0-0651-4C63-8A45-5A3FF847A25A}" uniqueName="263" name="NTL\VPSA\Athletics &amp; Recreation\Insurance" queryTableFieldId="748"/>
    <tableColumn id="264" xr3:uid="{615956E2-0F9D-432C-9A31-4BF8E8FB1FB9}" uniqueName="264" name="NTL\VPSA\Athletics &amp; Recreation\Professional Fees-Auditing" queryTableFieldId="749"/>
    <tableColumn id="265" xr3:uid="{4B284EA5-E7FF-45D4-8302-33CFCFEE68F7}" uniqueName="265" name="NTL\VPSA\Athletics &amp; Recreation\Photography" queryTableFieldId="750"/>
    <tableColumn id="266" xr3:uid="{6359BDB9-772B-4204-B978-56D02872D4BC}" uniqueName="266" name="NTL\VPSA\Athletics &amp; Recreation\Student-Athlete Advisory Comm" queryTableFieldId="751"/>
    <tableColumn id="267" xr3:uid="{0F9E66F4-409D-4173-9178-A5EFE47753EC}" uniqueName="267" name="NTL\VPSA\Athletics &amp; Recreation\Intercollegiate Teams" queryTableFieldId="752"/>
    <tableColumn id="269" xr3:uid="{F00E3616-75C0-4250-A3D0-85DF06EF6AB6}" uniqueName="269" name="NTL\VPSA\Athletics &amp; Recreation\Covid Testing" queryTableFieldId="754"/>
    <tableColumn id="271" xr3:uid="{A962556A-B960-448C-9952-588CB9180D67}" uniqueName="271" name="NTL\VPSA\Athletics &amp; Recreation\ARC Maintenance Supplies" queryTableFieldId="756"/>
    <tableColumn id="273" xr3:uid="{95595821-A2CF-41C6-8F14-F361E9D2F38B}" uniqueName="273" name="NTL\VPSA\Athletics &amp; Recreation\Administrative Overhead" queryTableFieldId="758"/>
    <tableColumn id="146" xr3:uid="{FE9D1BDE-861A-4371-BBD2-EA62FA110715}" uniqueName="146" name="NTL\VPSA\Student Affairs-Life/Devel\Commission Sales-Senior Gifts" queryTableFieldId="702"/>
    <tableColumn id="158" xr3:uid="{C7A8522A-9361-4B33-A63B-BDFD0FBDCDF5}" uniqueName="158" name="NTL\VPSA\Student Affairs-Life/Devel\Leadership Development Program" queryTableFieldId="705"/>
    <tableColumn id="163" xr3:uid="{6A0C9815-4EEE-47BD-85E6-544B23A86BEC}" uniqueName="163" name="NTL\VPSA\Student Affairs-Life/Devel\Fringe Benefits" queryTableFieldId="708"/>
    <tableColumn id="223" xr3:uid="{6A392DEB-A558-44EC-AD82-11BD5F34DDE2}" uniqueName="223" name="NTL\VPSA\Student Affairs-Life/Devel\Accounting Unit Support" queryTableFieldId="710"/>
    <tableColumn id="225" xr3:uid="{A5EE633B-0194-4A9F-B7A2-0F4CF585BC14}" uniqueName="225" name="NTL\VPSA\Student Affairs-Life/Devel\Equipment" queryTableFieldId="712"/>
    <tableColumn id="228" xr3:uid="{19B97A76-49B7-4B49-B43E-179B49C010FE}" uniqueName="228" name="NTL\VPSA\Student Affairs-Life/Devel\Office Supplies" queryTableFieldId="715"/>
    <tableColumn id="233" xr3:uid="{E456F887-5984-4BD4-A98C-A6121F3E4A02}" uniqueName="233" name="NTL\VPSA\Student Affairs-Life/Devel\Professional Fees-Auditing" queryTableFieldId="718"/>
    <tableColumn id="235" xr3:uid="{60CBA762-36CB-4810-8881-3DAF10D4584C}" uniqueName="235" name="NTL\VPSA\Student Affairs-Life/Devel\Community Building Event" queryTableFieldId="720"/>
    <tableColumn id="238" xr3:uid="{BC9EC504-B1E6-4FD8-AA89-78FDBC8E5347}" uniqueName="238" name="NTL\VPSA\Student Affairs-Life/Devel\Computer Equipment" queryTableFieldId="723"/>
    <tableColumn id="241" xr3:uid="{8F4F5C1D-4197-4C1D-99E7-4FD9FA7D2690}" uniqueName="241" name="NTL\VPSA\Student Affairs-Life/Devel\Maintenance Supplies" queryTableFieldId="726"/>
    <tableColumn id="244" xr3:uid="{50DA8668-29C6-4C4B-AF29-5E6C008DF04A}" uniqueName="244" name="NTL\VPSA\Student Affairs-Life/Devel\Team Baruch Training" queryTableFieldId="729"/>
    <tableColumn id="247" xr3:uid="{FF844BF6-8FBC-4644-977B-6C33E15938D0}" uniqueName="247" name="NTL\VPSA\Student Affairs-Life/Devel\Administrative Overhead" queryTableFieldId="732"/>
    <tableColumn id="104" xr3:uid="{54FE04F2-7A9C-489F-86D0-664E02D99C94}" uniqueName="104" name="NTL\ZSB\Law\Law Department" queryTableFieldId="506"/>
    <tableColumn id="105" xr3:uid="{1714D687-6C36-4F0B-B0D0-91C5E7C84067}" uniqueName="105" name="NTL\ZSB\Management\Management Department" queryTableFieldId="507"/>
    <tableColumn id="304" xr3:uid="{D68897F7-53F9-4AC5-B71F-3FCF805F4D44}" uniqueName="304" name="NTL\WSAS\Mathematics\Master Financial Engineering" queryTableFieldId="789"/>
    <tableColumn id="54" xr3:uid="{1F172E5A-0B4A-42B8-BB56-FA98F40A8718}" uniqueName="54" name="NTL\MSPIA\Public Affairs\Non-Degree Domestic Program" queryTableFieldId="456"/>
    <tableColumn id="56" xr3:uid="{D8D88F8E-29E1-4D19-8F74-EDF3C40D81C2}" uniqueName="56" name="NTL\MSPIA\Public Affairs\Executive MPA" queryTableFieldId="458"/>
    <tableColumn id="109" xr3:uid="{88083597-0FBB-44E0-AA2B-5DF132FD7EA2}" uniqueName="109" name="NTL\ZSB\Dean Of Business\Dean Zicklin School" queryTableFieldId="511"/>
    <tableColumn id="110" xr3:uid="{D2C0B780-4316-4D1F-A64D-C5D377BCE323}" uniqueName="110" name="NTL\ZSB\Dean Of Business\RZicklin Center Corp Integrity" queryTableFieldId="512"/>
    <tableColumn id="111" xr3:uid="{DBC4BAE0-1A76-42E5-9AAD-3E4045D4239E}" uniqueName="111" name="NTL\ZSB\Dean Of Business\Non-Degree Programs" queryTableFieldId="513"/>
    <tableColumn id="114" xr3:uid="{2C7EE921-C93E-466A-9612-CB553A2BAEFA}" uniqueName="114" name="NTL\ZSB\Dean Of Business\Non-Exe/Global Marketing Expns" queryTableFieldId="516"/>
    <tableColumn id="117" xr3:uid="{B1C6699D-8930-493B-85C7-766345525F3F}" uniqueName="117" name="NTL\ZSB\Dean Of Business\Zicklin Global Collaboration" queryTableFieldId="519"/>
    <tableColumn id="121" xr3:uid="{71F146E1-D826-40A2-B38E-A9613107FD91}" uniqueName="121" name="NTL\ZSB\Dean Of Business\Global MS Entrepreneurship" queryTableFieldId="523"/>
    <tableColumn id="69" xr3:uid="{5931A517-705F-4BE5-9690-BFFC049C9BFE}" uniqueName="69" name="NTL\VPEM\Dean Of Student Services\Academic Support Services" queryTableFieldId="471"/>
    <tableColumn id="57" xr3:uid="{03171F8D-380F-4E03-B87F-8CCF790595F6}" uniqueName="57" name="NTL\MSPIA\Dean School of Public Affairs\Dean Marxe School" queryTableFieldId="459"/>
    <tableColumn id="58" xr3:uid="{FD99361B-B54B-4477-A89E-E73CF0DE88B3}" uniqueName="58" name="NTL\MSPIA\Dean School of Public Affairs\Acad Administration &amp; Programs" queryTableFieldId="460"/>
    <tableColumn id="92" xr3:uid="{315F2293-9680-41DE-95C7-D23548BB05BA}" uniqueName="92" name="NTL\WSAS\Center, Performing Arts\Baruch Performing Arts Center" queryTableFieldId="494"/>
    <tableColumn id="93" xr3:uid="{5DF295F4-CFB2-4908-923A-0C8553B69AE3}" uniqueName="93" name="NTL\WSAS\Center, Performing Arts\BPAC Ticket Income" queryTableFieldId="495"/>
    <tableColumn id="122" xr3:uid="{5D4EE694-ECBA-4E6E-9A85-53D14F0F1ACF}" uniqueName="122" name="NTL\ZSB\Institute, Newman RE\Newman Real Estate Institute" queryTableFieldId="524"/>
    <tableColumn id="123" xr3:uid="{1BD12211-0774-4447-96FC-8B9D4BC70B47}" uniqueName="123" name="NTL\ZSB\Institute, Newman RE\Real Estate Certificate Prgm" queryTableFieldId="525"/>
    <tableColumn id="306" xr3:uid="{A86CA9D5-F0BA-4C85-84A0-E07BEE712ABF}" uniqueName="306" name="NTL\ZSB\Center, Lawrence Field/Sm Bus\Undergrad Programs/Activities" queryTableFieldId="791"/>
    <tableColumn id="125" xr3:uid="{29DB747F-E437-4752-892A-153C0C2E127D}" uniqueName="125" name="NTL\ZSB\Center, Subotnick Fin Services\Subotnick Center" queryTableFieldId="527"/>
    <tableColumn id="126" xr3:uid="{E997B655-66E1-4ADC-B131-EEEA8B5CF24F}" uniqueName="126" name="NTL\ZSB\Center, Weissman Intl Business\Weissman Center Intntnl Prgrm" queryTableFieldId="528"/>
    <tableColumn id="127" xr3:uid="{D1F05213-F759-4C34-950C-5C3A9420A175}" uniqueName="127" name="NTL\ZSB\Executive Programs\Executive MBA" queryTableFieldId="529"/>
    <tableColumn id="128" xr3:uid="{8105E834-C784-4B85-A076-EDF1B35F2286}" uniqueName="128" name="NTL\ZSB\Executive Programs\Executive MS Finance" queryTableFieldId="530"/>
    <tableColumn id="307" xr3:uid="{F6B55A45-B9AD-4674-AE6B-BB218BCEB82E}" uniqueName="307" name="NTL\ZSB\Executive Programs\Executive MS-ILR" queryTableFieldId="792"/>
    <tableColumn id="129" xr3:uid="{6EC0EA2A-91D8-4DEB-B5DC-6395560B099F}" uniqueName="129" name="NTL\ZSB\Executive Programs\Executive Business DPS" queryTableFieldId="531"/>
    <tableColumn id="130" xr3:uid="{BB73F60C-24CA-4DD8-9E7C-1F3CDCDF83A1}" uniqueName="130" name="NTL\ZSB\Executive Programs\Executive MS HR Management" queryTableFieldId="532"/>
    <tableColumn id="131" xr3:uid="{3162B5C9-7748-46C5-AF2E-05535D286A02}" uniqueName="131" name="NTL\ZSB\Executive Programs\Exe MBA Healthcare Admin" queryTableFieldId="533"/>
    <tableColumn id="308" xr3:uid="{D2691FB4-AA8A-4F74-A1AB-6552879E904F}" uniqueName="308" name="NTL\ZSB\Executive Programs\Exe MS Information Systems" queryTableFieldId="793"/>
    <tableColumn id="71" xr3:uid="{67A0ED56-8191-440D-B77D-BF9FE0A3CF1C}" uniqueName="71" name="NTL\VPEM\International Student Services\SWUFE--EM Support Services" queryTableFieldId="473"/>
    <tableColumn id="84" xr3:uid="{296EA0A7-3F4F-4A89-B99A-86FAEDA3DB21}" uniqueName="84" name="NTL\VPSA\Student Affairs &amp; Serv\Student Affairs Division" queryTableFieldId="486"/>
    <tableColumn id="72" xr3:uid="{666CAAEF-BF0C-4244-8814-3EB7CA1699F6}" uniqueName="72" name="NTL\VPEM\Student Financial Aid\Pell Admin/Enrollment Services" queryTableFieldId="474"/>
    <tableColumn id="86" xr3:uid="{AC86F47C-2F17-46E2-B994-4385A6A17EC0}" uniqueName="86" name="NTL\VPSA\Student Placement Office\Career Services" queryTableFieldId="488"/>
    <tableColumn id="87" xr3:uid="{B09EED62-3A99-4C50-997D-E41B3ACFA4D1}" uniqueName="87" name="NTL\VPSA\Ofc Students w/ Disabilities\Students w/ Disabilities Srvcs" queryTableFieldId="489"/>
    <tableColumn id="231" xr3:uid="{2C69EDCC-3DCC-4307-BD5E-A761ECCC6287}" uniqueName="231" name="NTL\VPAF\Business Office/Fin Operations\Endowment Funds 3" queryTableFieldId="633" dataDxfId="1"/>
    <tableColumn id="232" xr3:uid="{711CAEC8-D86B-4DFB-84FA-450AB1C19334}" uniqueName="232" name="NTL\VPAF\Business Office/Fin Operations\Endowment Funds 4" queryTableFieldId="634" dataDxfId="0"/>
    <tableColumn id="133" xr3:uid="{DA64A04D-038D-47C4-82B1-56963676894F}" uniqueName="133" name="NTL\ZSB\Graduate Programs\SWUFE PhD Program" queryTableFieldId="535"/>
    <tableColumn id="134" xr3:uid="{F35E4637-DD43-48AB-B0EB-3A33B7446CFD}" uniqueName="134" name="NTL\ZSB\Graduate Programs\SWUFE 3+1 - Chengdu China" queryTableFieldId="536"/>
    <tableColumn id="96" xr3:uid="{ED9D677F-3D5D-4C0B-A954-2A47E6549D2B}" uniqueName="96" name="NTL\WSAS\Dean Of Liberal Arts\Dean Weissman School" queryTableFieldId="498"/>
    <tableColumn id="99" xr3:uid="{3D79A4D6-E6AD-4914-A8A8-D2B830909EB3}" uniqueName="99" name="NTL\WSAS\Dean Of Liberal Arts\Technology Fund" queryTableFieldId="501"/>
    <tableColumn id="97" xr3:uid="{1516516C-4B91-40DA-9599-C498FB5342C7}" uniqueName="97" name="NTL\WSAS\Dean Of Liberal Arts\SWUFE - WSAS" queryTableFieldId="499"/>
    <tableColumn id="145" xr3:uid="{D967C3EF-DDB5-421D-978D-2707881ADF30}" uniqueName="145" name="NTL\WSAS\Dean Of Liberal Arts\WSAS Dean's ADJ Replacement" queryTableFieldId="547"/>
    <tableColumn id="66" xr3:uid="{C34C4BE8-3C9D-4F5A-91BE-69B008F92F4A}" uniqueName="66" name="NTL\VPAF\VP Finance and Administration\Administrative Management" queryTableFieldId="468"/>
    <tableColumn id="101" xr3:uid="{BF3CA45F-112D-41FE-A4E5-531E772EF7D1}" uniqueName="101" name="NTL\ZSB\Accounting\Stan Ross Dept. of Accountancy" queryTableFieldId="503"/>
    <tableColumn id="102" xr3:uid="{B8616910-E7AE-446C-B460-40F987F1AFF2}" uniqueName="102" name="NTL\ZSB\Economics\Economics Dept.-Microstructure" queryTableFieldId="504"/>
    <tableColumn id="103" xr3:uid="{00AB805C-EE4B-4EA3-86A5-B0257DFC51EE}" uniqueName="103" name="NTL\ZSB\Economics\Finance-from Exe/Global" queryTableFieldId="505"/>
    <tableColumn id="106" xr3:uid="{06ED8786-C323-4DCB-8A12-1503CEE0662C}" uniqueName="106" name="NTL\ZSB\Management\Sigma Iota Epsilon" queryTableFieldId="508"/>
    <tableColumn id="107" xr3:uid="{0D8FF3A5-2A21-4CC7-8F0D-DFE689648B18}" uniqueName="107" name="NTL\ZSB\Marketing\Marketing-from Exe/Global" queryTableFieldId="509"/>
    <tableColumn id="108" xr3:uid="{912B9096-0A9F-4627-8ECC-5CF372F9C21A}" uniqueName="108" name="NTL\ZSB\Statistics\Statistics/CIS-from Exc/Global" queryTableFieldId="510"/>
    <tableColumn id="112" xr3:uid="{C497BBD2-55BB-4E96-9081-0F3209886EC1}" uniqueName="112" name="NTL\ZSB\Dean Of Business\Dean's Honors Ceremony" queryTableFieldId="514"/>
    <tableColumn id="113" xr3:uid="{FCC8E548-3D1B-47D4-B31C-5B911B9535A8}" uniqueName="113" name="NTL\ZSB\Dean Of Business\Schwartz Faculty Activity" queryTableFieldId="515"/>
    <tableColumn id="124" xr3:uid="{2BF8941D-1194-4FD2-BA52-1579C8FFE36C}" uniqueName="124" name="NTL\ZSB\Dean Of Business\Undergrad Programs/Activities" queryTableFieldId="526"/>
    <tableColumn id="115" xr3:uid="{D16B26AF-3DC0-4A81-9711-C3ED4C3CEAD6}" uniqueName="115" name="NTL\ZSB\Dean Of Business\SWUFE Management Fee" queryTableFieldId="517"/>
    <tableColumn id="116" xr3:uid="{E85FA3A8-5520-4BDB-9A72-C95440B423BD}" uniqueName="116" name="NTL\ZSB\Dean Of Business\Confucius Inst Global Finance" queryTableFieldId="518"/>
    <tableColumn id="118" xr3:uid="{D000BD04-0705-44CB-BF9E-59FA25E539CE}" uniqueName="118" name="NTL\ZSB\Dean Of Business\Business Consulting Program" queryTableFieldId="520"/>
    <tableColumn id="143" xr3:uid="{64C26052-FC5E-407B-9DEF-9899D95D2D01}" uniqueName="143" name="NTL\ZSB\Dean Of Business\ZSB-Dean International Prg" queryTableFieldId="545"/>
    <tableColumn id="144" xr3:uid="{3DB7FF07-4641-46FE-914A-14ED4EE519BA}" uniqueName="144" name="NTL\ZSB\Dean Of Business\Dean's Office Pilot Program" queryTableFieldId="546"/>
    <tableColumn id="312" xr3:uid="{92855AAF-D119-4391-B9B6-F19EFBED50AA}" uniqueName="312" name="NTL\ZSB\Dean Of Business\Global Executive MBA Program" queryTableFieldId="797"/>
    <tableColumn id="119" xr3:uid="{77E122B9-677C-4B18-9FA9-9787EA8F03AA}" uniqueName="119" name="NTL\ZSB\Dean Of Business\Global MS Finance-1" queryTableFieldId="521"/>
    <tableColumn id="313" xr3:uid="{E589D6E0-A661-4B61-B903-96DF8C28B7E2}" uniqueName="313" name="NTL\ZSB\Dean Of Business\Global MS Finance–2" queryTableFieldId="798"/>
    <tableColumn id="314" xr3:uid="{6422819B-0FF0-438E-914F-1D6DE38CB117}" uniqueName="314" name="NTL\ZSB\Executive Programs\Executive MPA" queryTableFieldId="799"/>
    <tableColumn id="73" xr3:uid="{9D7C9A18-D151-4494-B874-0B9671AF64B7}" uniqueName="73" name="NTL\VPISD\Library\Library, PCMH" queryTableFieldId="475"/>
    <tableColumn id="74" xr3:uid="{FFBADA3C-8D36-471D-A616-47BB0A6D2D59}" uniqueName="74" name="NTL\VPISD\Library\Library, Friends of" queryTableFieldId="476"/>
    <tableColumn id="75" xr3:uid="{230A34D7-E4E9-418C-B1F6-25A350849D6C}" uniqueName="75" name="NTL\VPISD\Library\Library Miscellaneous" queryTableFieldId="477"/>
    <tableColumn id="76" xr3:uid="{B54626EF-6D49-4AB6-AACB-83956B9C14C3}" uniqueName="76" name="NTL\VPISD\Library\Library Corporation" queryTableFieldId="478"/>
    <tableColumn id="77" xr3:uid="{C7FC251F-BCEC-4D37-90D9-B01EB4DC6D48}" uniqueName="77" name="NTL\VPISD\Library\GIS &amp; Data Services Support" queryTableFieldId="479"/>
    <tableColumn id="315" xr3:uid="{ED1956CC-846B-4713-B062-F27E26EB5B9A}" uniqueName="315" name="NTL\VPISD\Library\Coronavirus" queryTableFieldId="800"/>
    <tableColumn id="70" xr3:uid="{B81DA891-980A-4359-B43B-35CF7F810388}" uniqueName="70" name="NTL\VPEM\Admissions Services\Summer Leadership Academy" queryTableFieldId="472"/>
    <tableColumn id="83" xr3:uid="{28B99541-646C-4BA6-9EED-9E0BC759C08B}" uniqueName="83" name="NTL\VPSA\Athletics &amp; Recreation\Athletics &amp; Recreation Complex" queryTableFieldId="485"/>
    <tableColumn id="132" xr3:uid="{43EFA925-DAEB-4F06-B28F-7342091DD66E}" uniqueName="132" name="NTL\ZSB\Career Services Operations\Graduate Career Services ZSB" queryTableFieldId="534"/>
    <tableColumn id="85" xr3:uid="{887EA096-69AB-46CA-9DF4-F2EBD776DCE9}" uniqueName="85" name="NTL\VPSA\Student Affairs-Life/Devel\Student Life" queryTableFieldId="487"/>
    <tableColumn id="61" xr3:uid="{1CFEA352-4DD0-4154-B6CA-DC079DE590B7}" uniqueName="61" name="NTL\VPAF\Accounting Operations\Controller's Office" queryTableFieldId="463"/>
    <tableColumn id="63" xr3:uid="{0DA6A0B3-20D2-42DB-BBEB-C0C22B540BBB}" uniqueName="63" name="NTL\VPAF\Campus Planning &amp; Operations\Conference Center" queryTableFieldId="465"/>
    <tableColumn id="67" xr3:uid="{E5224E08-9187-4632-BF17-061E19126A51}" uniqueName="67" name="NTL\VPCA\College Relations Operations\Alumni Events" queryTableFieldId="469"/>
    <tableColumn id="68" xr3:uid="{593ABBDF-C355-4F82-9987-9C26CE888D1F}" uniqueName="68" name="NTL\VPCA\College Relations Operations\Real Estate Club" queryTableFieldId="470"/>
    <tableColumn id="318" xr3:uid="{6D0096E9-E84A-49FA-981B-F8C42318CE52}" uniqueName="318" name="NTL\VPISD\Computer Center Operations\BCTC Staff Development" queryTableFieldId="803"/>
    <tableColumn id="79" xr3:uid="{55DFAAE3-00B6-472F-B708-103C3C40E021}" uniqueName="79" name="NTL\VPISD\Computer Center Operations\BCTC Media Support" queryTableFieldId="481"/>
    <tableColumn id="80" xr3:uid="{797EA894-9234-4B33-A9E0-AAB79720B679}" uniqueName="80" name="NTL\VPISD\Computer Center Operations\BCTC Hardware Replacement" queryTableFieldId="482"/>
    <tableColumn id="319" xr3:uid="{D35765AD-654D-4C49-8017-36A82D9F352B}" uniqueName="319" name="NTL\ZSB\Graduate Programs\Management Department" queryTableFieldId="804"/>
    <tableColumn id="135" xr3:uid="{B49009D8-C095-43EF-8C8F-C25ECE1728B3}" uniqueName="135" name="NTL\ZSB\Graduate Programs\Zicklin-Graduate Admissions" queryTableFieldId="537"/>
    <tableColumn id="136" xr3:uid="{87C629B9-93D7-4B07-BB52-DFB21009FF22}" uniqueName="136" name="NTL\ZSB\Graduate Programs\Graduate Academic Advising ZSB" queryTableFieldId="538"/>
    <tableColumn id="64" xr3:uid="{E4F0943E-0FA9-4D9F-9AA5-093833DAEAA7}" uniqueName="64" name="NTL\VPAF\Facilities Planning Operations\Campus Operations" queryTableFieldId="466"/>
    <tableColumn id="59" xr3:uid="{272E9292-6174-48B3-9620-86A4EE04ECD1}" uniqueName="59" name="NTL\President\President\Administrative Overhead" queryTableFieldId="461"/>
    <tableColumn id="320" xr3:uid="{AC571F4F-CE31-4464-8002-5BDF5BC06502}" uniqueName="320" name="NTL\PRES\President\Administrative Overhead" queryTableFieldId="805"/>
    <tableColumn id="65" xr3:uid="{BEA88662-23F0-40CF-BB29-3531AD0A878F}" uniqueName="65" name="NTL\VPAF\Security Operations\Public Safety" queryTableFieldId="467"/>
    <tableColumn id="321" xr3:uid="{DF42B7F1-2CDC-46D1-B251-077953B9B913}" uniqueName="321" name="Column321" queryTableFieldId="80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dgetChangeRequest@baruch.cuny.edu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rgb="FFFFFF00"/>
    <pageSetUpPr fitToPage="1"/>
  </sheetPr>
  <dimension ref="A1:U430"/>
  <sheetViews>
    <sheetView tabSelected="1" zoomScale="90" zoomScaleNormal="90" workbookViewId="0">
      <selection activeCell="E16" sqref="E16"/>
    </sheetView>
  </sheetViews>
  <sheetFormatPr defaultColWidth="9.140625" defaultRowHeight="15.75" x14ac:dyDescent="0.25"/>
  <cols>
    <col min="1" max="1" width="3.140625" style="3" bestFit="1" customWidth="1"/>
    <col min="2" max="2" width="21.42578125" style="3" bestFit="1" customWidth="1"/>
    <col min="3" max="4" width="27.85546875" style="12" customWidth="1"/>
    <col min="5" max="5" width="44.5703125" style="20" customWidth="1"/>
    <col min="6" max="6" width="21.28515625" style="20" customWidth="1"/>
    <col min="7" max="7" width="21.28515625" style="3" customWidth="1"/>
    <col min="8" max="8" width="19.7109375" style="3" bestFit="1" customWidth="1"/>
    <col min="9" max="10" width="24" style="3" customWidth="1"/>
    <col min="11" max="11" width="0.140625" style="3" customWidth="1"/>
    <col min="12" max="12" width="29.42578125" style="3" customWidth="1"/>
    <col min="13" max="13" width="21.7109375" style="3" customWidth="1"/>
    <col min="14" max="14" width="11.28515625" style="3" customWidth="1"/>
    <col min="15" max="15" width="13.28515625" style="3" customWidth="1"/>
    <col min="16" max="16" width="11.5703125" style="3" customWidth="1"/>
    <col min="17" max="17" width="16.5703125" style="3" customWidth="1"/>
    <col min="18" max="18" width="15.42578125" style="3" customWidth="1"/>
    <col min="19" max="19" width="15.42578125" style="3" hidden="1" customWidth="1"/>
    <col min="20" max="20" width="18.7109375" style="3" hidden="1" customWidth="1"/>
    <col min="21" max="21" width="20.42578125" style="78" hidden="1" customWidth="1"/>
    <col min="22" max="22" width="9.140625" style="3" customWidth="1"/>
    <col min="23" max="16384" width="9.140625" style="3"/>
  </cols>
  <sheetData>
    <row r="1" spans="1:21" ht="19.5" customHeight="1" thickBot="1" x14ac:dyDescent="0.3">
      <c r="A1" s="2"/>
      <c r="B1" s="2"/>
      <c r="C1" s="13"/>
      <c r="D1" s="13"/>
      <c r="E1" s="5"/>
      <c r="F1" s="38"/>
      <c r="M1" s="54"/>
      <c r="N1" s="55"/>
      <c r="O1" s="54"/>
      <c r="P1" s="55"/>
      <c r="Q1" s="55"/>
      <c r="R1" s="55"/>
      <c r="S1" s="55"/>
      <c r="T1" s="4"/>
    </row>
    <row r="2" spans="1:21" ht="18.75" customHeight="1" x14ac:dyDescent="0.35">
      <c r="C2" s="13"/>
      <c r="D2" s="13"/>
      <c r="E2" s="5"/>
      <c r="F2" s="46" t="s">
        <v>209</v>
      </c>
      <c r="M2" s="54"/>
      <c r="N2" s="54"/>
      <c r="O2" s="54"/>
      <c r="P2" s="54"/>
      <c r="Q2" s="54"/>
      <c r="R2" s="56"/>
      <c r="S2" s="75" t="s">
        <v>5</v>
      </c>
      <c r="T2" s="84" t="s">
        <v>3</v>
      </c>
      <c r="U2" s="79" t="s">
        <v>6</v>
      </c>
    </row>
    <row r="3" spans="1:21" ht="23.25" customHeight="1" x14ac:dyDescent="0.35">
      <c r="C3" s="8"/>
      <c r="D3" s="8"/>
      <c r="F3" s="93" t="str">
        <f>"Non Tax-Levy Association BAR03"</f>
        <v>Non Tax-Levy Association BAR03</v>
      </c>
      <c r="I3" s="4"/>
      <c r="J3" s="4"/>
      <c r="S3" s="76"/>
      <c r="T3" s="85"/>
      <c r="U3" s="80"/>
    </row>
    <row r="4" spans="1:21" ht="21" customHeight="1" thickBot="1" x14ac:dyDescent="0.3">
      <c r="C4" s="8"/>
      <c r="D4" s="8"/>
      <c r="E4" s="8"/>
      <c r="F4" s="8"/>
      <c r="I4" s="13"/>
      <c r="J4" s="13"/>
      <c r="S4" s="76" t="s">
        <v>8</v>
      </c>
      <c r="T4" s="85" t="s">
        <v>7</v>
      </c>
      <c r="U4" s="80">
        <v>44317</v>
      </c>
    </row>
    <row r="5" spans="1:21" s="12" customFormat="1" ht="24.75" customHeight="1" x14ac:dyDescent="0.35">
      <c r="A5" s="11"/>
      <c r="B5" s="11"/>
      <c r="C5" s="10"/>
      <c r="D5" s="10"/>
      <c r="E5" s="71" t="s">
        <v>197</v>
      </c>
      <c r="F5" s="73" t="s">
        <v>1</v>
      </c>
      <c r="G5" s="70"/>
      <c r="H5" s="70"/>
      <c r="I5" s="69"/>
      <c r="J5" s="72"/>
      <c r="S5" s="77" t="s">
        <v>12</v>
      </c>
      <c r="T5" s="82" t="s">
        <v>11</v>
      </c>
      <c r="U5" s="80">
        <v>44318</v>
      </c>
    </row>
    <row r="6" spans="1:21" ht="25.5" customHeight="1" thickBot="1" x14ac:dyDescent="0.3">
      <c r="B6" s="13"/>
      <c r="C6" s="13"/>
      <c r="D6" s="13"/>
      <c r="E6" s="74" t="s">
        <v>2</v>
      </c>
      <c r="F6" s="65"/>
      <c r="G6" s="66"/>
      <c r="H6" s="67"/>
      <c r="I6" s="68"/>
      <c r="J6" s="81"/>
      <c r="O6" s="14"/>
      <c r="P6" s="14"/>
      <c r="Q6" s="14"/>
      <c r="R6" s="14"/>
      <c r="S6" s="77" t="s">
        <v>17</v>
      </c>
      <c r="T6" s="83" t="s">
        <v>16</v>
      </c>
      <c r="U6" s="80">
        <v>44319</v>
      </c>
    </row>
    <row r="7" spans="1:21" ht="20.100000000000001" customHeight="1" thickBot="1" x14ac:dyDescent="0.35">
      <c r="A7" s="50" t="s">
        <v>13</v>
      </c>
      <c r="B7" s="51" t="s">
        <v>14</v>
      </c>
      <c r="C7" s="48"/>
      <c r="D7" s="39"/>
      <c r="E7" s="6"/>
      <c r="F7" s="5"/>
      <c r="G7" s="12"/>
      <c r="I7" s="13"/>
      <c r="J7" s="13"/>
      <c r="O7" s="19"/>
      <c r="P7" s="19"/>
      <c r="Q7" s="19"/>
      <c r="R7" s="6"/>
      <c r="S7" s="87" t="s">
        <v>20</v>
      </c>
      <c r="U7" s="80">
        <v>44320</v>
      </c>
    </row>
    <row r="8" spans="1:21" ht="20.100000000000001" customHeight="1" thickBot="1" x14ac:dyDescent="0.35">
      <c r="A8" s="52" t="s">
        <v>18</v>
      </c>
      <c r="B8" s="53" t="s">
        <v>19</v>
      </c>
      <c r="C8" s="47" t="str">
        <f>IF(C7="","",VLOOKUP(C7,'NTL Chartfields'!A:G,7,FALSE))</f>
        <v/>
      </c>
      <c r="D8" s="57"/>
      <c r="E8" s="5"/>
      <c r="F8" s="5"/>
      <c r="G8" s="15" t="s">
        <v>9</v>
      </c>
      <c r="H8" s="16" t="s">
        <v>10</v>
      </c>
      <c r="I8" s="4"/>
      <c r="J8" s="4"/>
      <c r="N8" s="21"/>
      <c r="O8" s="19"/>
      <c r="P8" s="19"/>
      <c r="Q8" s="19"/>
      <c r="R8" s="22"/>
      <c r="S8" s="76" t="s">
        <v>23</v>
      </c>
      <c r="T8" s="24"/>
      <c r="U8" s="80">
        <v>44321</v>
      </c>
    </row>
    <row r="9" spans="1:21" ht="24" customHeight="1" thickBot="1" x14ac:dyDescent="0.35">
      <c r="A9" s="52" t="s">
        <v>21</v>
      </c>
      <c r="B9" s="53" t="s">
        <v>22</v>
      </c>
      <c r="C9" s="49"/>
      <c r="D9" s="58"/>
      <c r="E9" s="5"/>
      <c r="F9" s="5"/>
      <c r="G9" s="17" t="s">
        <v>15</v>
      </c>
      <c r="H9" s="18" t="s">
        <v>1244</v>
      </c>
      <c r="I9" s="4"/>
      <c r="J9" s="4"/>
      <c r="M9" s="23"/>
      <c r="N9" s="24"/>
      <c r="O9" s="25"/>
      <c r="P9" s="25"/>
      <c r="Q9" s="25"/>
      <c r="S9" s="86" t="s">
        <v>24</v>
      </c>
      <c r="T9" s="26"/>
      <c r="U9" s="80">
        <v>44322</v>
      </c>
    </row>
    <row r="10" spans="1:21" ht="19.5" customHeight="1" thickBot="1" x14ac:dyDescent="0.35">
      <c r="A10" s="52"/>
      <c r="B10" s="53"/>
      <c r="C10" s="49"/>
      <c r="D10" s="58"/>
      <c r="E10" s="4"/>
      <c r="F10" s="4"/>
      <c r="G10" s="4"/>
      <c r="H10" s="25"/>
      <c r="I10" s="25"/>
      <c r="J10" s="25"/>
      <c r="K10" s="25"/>
      <c r="M10" s="25"/>
      <c r="N10" s="25"/>
      <c r="O10" s="25"/>
      <c r="P10" s="25"/>
      <c r="Q10" s="25"/>
      <c r="T10" s="26"/>
      <c r="U10" s="80">
        <v>44323</v>
      </c>
    </row>
    <row r="11" spans="1:21" s="24" customFormat="1" ht="15" customHeight="1" thickBot="1" x14ac:dyDescent="0.3">
      <c r="A11" s="27"/>
      <c r="B11" s="27"/>
      <c r="C11" s="28"/>
      <c r="D11" s="58"/>
      <c r="E11" s="45"/>
      <c r="F11" s="45"/>
      <c r="G11" s="29"/>
      <c r="H11" s="29"/>
      <c r="T11" s="26"/>
      <c r="U11" s="80">
        <v>44324</v>
      </c>
    </row>
    <row r="12" spans="1:21" s="24" customFormat="1" ht="39.75" customHeight="1" x14ac:dyDescent="0.25">
      <c r="B12" s="59" t="s">
        <v>195</v>
      </c>
      <c r="C12" s="59" t="s">
        <v>196</v>
      </c>
      <c r="D12" s="59" t="s">
        <v>863</v>
      </c>
      <c r="E12" s="59" t="s">
        <v>864</v>
      </c>
      <c r="F12" s="30" t="s">
        <v>25</v>
      </c>
      <c r="G12" s="101" t="s">
        <v>26</v>
      </c>
      <c r="H12" s="102"/>
      <c r="I12" s="60" t="s">
        <v>27</v>
      </c>
      <c r="J12" s="103" t="s">
        <v>28</v>
      </c>
      <c r="K12" s="104"/>
      <c r="L12" s="62" t="s">
        <v>29</v>
      </c>
      <c r="M12" s="63" t="s">
        <v>30</v>
      </c>
      <c r="N12" s="62" t="s">
        <v>31</v>
      </c>
      <c r="O12" s="63" t="s">
        <v>32</v>
      </c>
      <c r="P12" s="62" t="s">
        <v>33</v>
      </c>
      <c r="Q12" s="64" t="s">
        <v>34</v>
      </c>
      <c r="R12" s="21"/>
      <c r="S12" s="21"/>
      <c r="T12" s="44"/>
      <c r="U12" s="80">
        <v>44325</v>
      </c>
    </row>
    <row r="13" spans="1:21" ht="24.75" customHeight="1" x14ac:dyDescent="0.3">
      <c r="A13" s="3">
        <v>1</v>
      </c>
      <c r="B13" s="88"/>
      <c r="C13" s="89"/>
      <c r="D13" s="89"/>
      <c r="E13" s="89"/>
      <c r="F13" s="89"/>
      <c r="G13" s="96" t="s">
        <v>37</v>
      </c>
      <c r="H13" s="97"/>
      <c r="I13" s="61"/>
      <c r="J13" s="98" t="str">
        <f>IFERROR(IF($B13="","−−−−−−−►",(VLOOKUP(C13,'NTL Chartfields'!C:L,10,FALSE))),"−−−−−−−►")</f>
        <v>−−−−−−−►</v>
      </c>
      <c r="K13" s="99"/>
      <c r="L13" s="90" t="str">
        <f>IFERROR(IF($D13 ="", "−−−−−−−► ", VLOOKUP(D13,'NTL Chartfields'!D:P,13,FALSE)),"−−−−−−−►")</f>
        <v xml:space="preserve">−−−−−−−► </v>
      </c>
      <c r="M13" s="91" t="str">
        <f>IFERROR(IF($J13=" ", " −−−−−−−► ", VLOOKUP(D13,'NTL Chartfields'!D:N,11,FALSE)),"−−−−−−−► ")</f>
        <v xml:space="preserve">−−−−−−−► </v>
      </c>
      <c r="N13" s="91" t="str">
        <f>IFERROR(IF($E13=""," −−−−−−−► ",VLOOKUP(E13,'NTL Chartfields'!E:Q,13,FALSE)),"−−−−−−−►")</f>
        <v xml:space="preserve"> −−−−−−−► </v>
      </c>
      <c r="O13" s="91" t="str">
        <f>IFERROR(IF(J13=" ","−−−−−−−► ",VLOOKUP(D13,'NTL Chartfields'!D:R,15,FALSE)),"−−−−−−−►")</f>
        <v>−−−−−−−►</v>
      </c>
      <c r="P13" s="91" t="str">
        <f>IFERROR(IF($J13=" ","−−−−−−−►  ",VLOOKUP(D13,'NTL Chartfields'!D:O,12,FALSE)),"−−−−−−−► ")</f>
        <v xml:space="preserve">−−−−−−−► </v>
      </c>
      <c r="Q13" s="92" t="str">
        <f>IFERROR(IF($J13="−−−−−−−►","−−−−−−−►  ",VLOOKUP(D13,'NTL Chartfields'!D:M,10,FALSE)),"−−−−−−−► ")</f>
        <v xml:space="preserve">−−−−−−−►  </v>
      </c>
      <c r="R13" s="5"/>
      <c r="S13" s="5"/>
      <c r="T13" s="44"/>
      <c r="U13" s="80">
        <v>44326</v>
      </c>
    </row>
    <row r="14" spans="1:21" ht="24.75" customHeight="1" x14ac:dyDescent="0.3">
      <c r="A14" s="3">
        <v>2</v>
      </c>
      <c r="B14" s="88"/>
      <c r="C14" s="89"/>
      <c r="D14" s="89"/>
      <c r="E14" s="89"/>
      <c r="F14" s="89"/>
      <c r="G14" s="96" t="s">
        <v>37</v>
      </c>
      <c r="H14" s="97"/>
      <c r="I14" s="61"/>
      <c r="J14" s="98" t="str">
        <f>IFERROR(IF($B14="","−−−−−−−►",(VLOOKUP(C14,'NTL Chartfields'!C:L,10,FALSE))),"−−−−−−−►")</f>
        <v>−−−−−−−►</v>
      </c>
      <c r="K14" s="99"/>
      <c r="L14" s="90" t="str">
        <f>IFERROR(IF($D14 ="", "−−−−−−−► ", VLOOKUP(D14,'NTL Chartfields'!D:P,13,FALSE)),"−−−−−−−►")</f>
        <v xml:space="preserve">−−−−−−−► </v>
      </c>
      <c r="M14" s="91" t="str">
        <f>IFERROR(IF($J14=" ", " −−−−−−−► ", VLOOKUP(D14,'NTL Chartfields'!D:N,11,FALSE)),"−−−−−−−► ")</f>
        <v xml:space="preserve">−−−−−−−► </v>
      </c>
      <c r="N14" s="91" t="str">
        <f>IFERROR(IF($E14=""," −−−−−−−► ",VLOOKUP(E14,'NTL Chartfields'!E:Q,13,FALSE)),"−−−−−−−►")</f>
        <v xml:space="preserve"> −−−−−−−► </v>
      </c>
      <c r="O14" s="91" t="str">
        <f>IFERROR(IF(J14=" ","−−−−−−−► ",VLOOKUP(D14,'NTL Chartfields'!D:R,15,FALSE)),"−−−−−−−►")</f>
        <v>−−−−−−−►</v>
      </c>
      <c r="P14" s="91" t="str">
        <f>IFERROR(IF($J14=" ","−−−−−−−►  ",VLOOKUP(D14,'NTL Chartfields'!D:O,12,FALSE)),"−−−−−−−► ")</f>
        <v xml:space="preserve">−−−−−−−► </v>
      </c>
      <c r="Q14" s="92" t="str">
        <f>IFERROR(IF($J14="−−−−−−−►","−−−−−−−►  ",VLOOKUP(D14,'NTL Chartfields'!D:M,10,FALSE)),"−−−−−−−► ")</f>
        <v xml:space="preserve">−−−−−−−►  </v>
      </c>
      <c r="R14" s="5"/>
      <c r="S14" s="5"/>
      <c r="T14" s="44"/>
      <c r="U14" s="80">
        <v>44327</v>
      </c>
    </row>
    <row r="15" spans="1:21" ht="24" customHeight="1" x14ac:dyDescent="0.3">
      <c r="A15" s="3">
        <v>3</v>
      </c>
      <c r="B15" s="88"/>
      <c r="C15" s="89"/>
      <c r="D15" s="89"/>
      <c r="E15" s="89"/>
      <c r="F15" s="89"/>
      <c r="G15" s="96" t="s">
        <v>37</v>
      </c>
      <c r="H15" s="97"/>
      <c r="I15" s="61"/>
      <c r="J15" s="98" t="str">
        <f>IFERROR(IF($B15="","−−−−−−−►",(VLOOKUP(C15,'NTL Chartfields'!C:L,10,FALSE))),"−−−−−−−►")</f>
        <v>−−−−−−−►</v>
      </c>
      <c r="K15" s="99"/>
      <c r="L15" s="90" t="str">
        <f>IFERROR(IF($D15 ="", "−−−−−−−► ", VLOOKUP(D15,'NTL Chartfields'!D:P,13,FALSE)),"−−−−−−−►")</f>
        <v xml:space="preserve">−−−−−−−► </v>
      </c>
      <c r="M15" s="91" t="str">
        <f>IFERROR(IF($J15=" ", " −−−−−−−► ", VLOOKUP(D15,'NTL Chartfields'!D:N,11,FALSE)),"−−−−−−−► ")</f>
        <v xml:space="preserve">−−−−−−−► </v>
      </c>
      <c r="N15" s="91" t="str">
        <f>IFERROR(IF($E15=""," −−−−−−−► ",VLOOKUP(E15,'NTL Chartfields'!E:Q,13,FALSE)),"−−−−−−−►")</f>
        <v xml:space="preserve"> −−−−−−−► </v>
      </c>
      <c r="O15" s="91" t="str">
        <f>IFERROR(IF(J15=" ","−−−−−−−► ",VLOOKUP(D15,'NTL Chartfields'!D:R,15,FALSE)),"−−−−−−−►")</f>
        <v>−−−−−−−►</v>
      </c>
      <c r="P15" s="91" t="str">
        <f>IFERROR(IF($J15=" ","−−−−−−−►  ",VLOOKUP(D15,'NTL Chartfields'!D:O,12,FALSE)),"−−−−−−−► ")</f>
        <v xml:space="preserve">−−−−−−−► </v>
      </c>
      <c r="Q15" s="92" t="str">
        <f>IFERROR(IF($J15="−−−−−−−►","−−−−−−−►  ",VLOOKUP(D15,'NTL Chartfields'!D:M,10,FALSE)),"−−−−−−−► ")</f>
        <v xml:space="preserve">−−−−−−−►  </v>
      </c>
      <c r="R15" s="5"/>
      <c r="S15" s="5"/>
      <c r="T15" s="44"/>
      <c r="U15" s="80">
        <v>44328</v>
      </c>
    </row>
    <row r="16" spans="1:21" ht="24.75" customHeight="1" x14ac:dyDescent="0.3">
      <c r="A16" s="3">
        <v>4</v>
      </c>
      <c r="B16" s="88"/>
      <c r="C16" s="89"/>
      <c r="D16" s="89"/>
      <c r="E16" s="89"/>
      <c r="F16" s="89"/>
      <c r="G16" s="96" t="s">
        <v>37</v>
      </c>
      <c r="H16" s="97"/>
      <c r="I16" s="61"/>
      <c r="J16" s="98" t="str">
        <f>IFERROR(IF($B16="","−−−−−−−►",(VLOOKUP(C16,'NTL Chartfields'!C:L,10,FALSE))),"−−−−−−−►")</f>
        <v>−−−−−−−►</v>
      </c>
      <c r="K16" s="99"/>
      <c r="L16" s="90" t="str">
        <f>IFERROR(IF($D16 ="", "−−−−−−−► ", VLOOKUP(D16,'NTL Chartfields'!D:P,13,FALSE)),"−−−−−−−►")</f>
        <v xml:space="preserve">−−−−−−−► </v>
      </c>
      <c r="M16" s="91" t="str">
        <f>IFERROR(IF($J16=" ", " −−−−−−−► ", VLOOKUP(D16,'NTL Chartfields'!D:N,11,FALSE)),"−−−−−−−► ")</f>
        <v xml:space="preserve">−−−−−−−► </v>
      </c>
      <c r="N16" s="91" t="str">
        <f>IFERROR(IF($E16=""," −−−−−−−► ",VLOOKUP(E16,'NTL Chartfields'!E:Q,13,FALSE)),"−−−−−−−►")</f>
        <v xml:space="preserve"> −−−−−−−► </v>
      </c>
      <c r="O16" s="91" t="str">
        <f>IFERROR(IF(J16=" ","−−−−−−−► ",VLOOKUP(D16,'NTL Chartfields'!D:R,15,FALSE)),"−−−−−−−►")</f>
        <v>−−−−−−−►</v>
      </c>
      <c r="P16" s="91" t="str">
        <f>IFERROR(IF($J16=" ","−−−−−−−►  ",VLOOKUP(D16,'NTL Chartfields'!D:O,12,FALSE)),"−−−−−−−► ")</f>
        <v xml:space="preserve">−−−−−−−► </v>
      </c>
      <c r="Q16" s="92" t="str">
        <f>IFERROR(IF($J16="−−−−−−−►","−−−−−−−►  ",VLOOKUP(D16,'NTL Chartfields'!D:M,10,FALSE)),"−−−−−−−► ")</f>
        <v xml:space="preserve">−−−−−−−►  </v>
      </c>
      <c r="R16" s="5"/>
      <c r="S16" s="5"/>
      <c r="T16" s="44"/>
      <c r="U16" s="80">
        <v>44329</v>
      </c>
    </row>
    <row r="17" spans="1:21" ht="24" customHeight="1" x14ac:dyDescent="0.3">
      <c r="A17" s="3">
        <v>5</v>
      </c>
      <c r="B17" s="88"/>
      <c r="C17" s="89"/>
      <c r="D17" s="89"/>
      <c r="E17" s="89"/>
      <c r="F17" s="89"/>
      <c r="G17" s="96" t="s">
        <v>37</v>
      </c>
      <c r="H17" s="97"/>
      <c r="I17" s="61"/>
      <c r="J17" s="98" t="str">
        <f>IFERROR(IF($B17="","−−−−−−−►",(VLOOKUP(C17,'NTL Chartfields'!C:L,10,FALSE))),"−−−−−−−►")</f>
        <v>−−−−−−−►</v>
      </c>
      <c r="K17" s="99"/>
      <c r="L17" s="90" t="str">
        <f>IFERROR(IF($D17 ="", "−−−−−−−► ", VLOOKUP(D17,'NTL Chartfields'!D:P,13,FALSE)),"−−−−−−−►")</f>
        <v xml:space="preserve">−−−−−−−► </v>
      </c>
      <c r="M17" s="91" t="str">
        <f>IFERROR(IF($J17=" ", " −−−−−−−► ", VLOOKUP(D17,'NTL Chartfields'!D:N,11,FALSE)),"−−−−−−−► ")</f>
        <v xml:space="preserve">−−−−−−−► </v>
      </c>
      <c r="N17" s="91" t="str">
        <f>IFERROR(IF($E17=""," −−−−−−−► ",VLOOKUP(E17,'NTL Chartfields'!E:Q,13,FALSE)),"−−−−−−−►")</f>
        <v xml:space="preserve"> −−−−−−−► </v>
      </c>
      <c r="O17" s="91" t="str">
        <f>IFERROR(IF(J17=" ","−−−−−−−► ",VLOOKUP(D17,'NTL Chartfields'!D:R,15,FALSE)),"−−−−−−−►")</f>
        <v>−−−−−−−►</v>
      </c>
      <c r="P17" s="91" t="str">
        <f>IFERROR(IF($J17=" ","−−−−−−−►  ",VLOOKUP(D17,'NTL Chartfields'!D:O,12,FALSE)),"−−−−−−−► ")</f>
        <v xml:space="preserve">−−−−−−−► </v>
      </c>
      <c r="Q17" s="92" t="str">
        <f>IFERROR(IF($J17="−−−−−−−►","−−−−−−−►  ",VLOOKUP(D17,'NTL Chartfields'!D:M,10,FALSE)),"−−−−−−−► ")</f>
        <v xml:space="preserve">−−−−−−−►  </v>
      </c>
      <c r="R17" s="5"/>
      <c r="S17" s="5"/>
      <c r="T17" s="44"/>
      <c r="U17" s="80">
        <v>44330</v>
      </c>
    </row>
    <row r="18" spans="1:21" ht="23.25" customHeight="1" x14ac:dyDescent="0.3">
      <c r="A18" s="3">
        <v>6</v>
      </c>
      <c r="B18" s="88"/>
      <c r="C18" s="89"/>
      <c r="D18" s="89"/>
      <c r="E18" s="89"/>
      <c r="F18" s="89"/>
      <c r="G18" s="96" t="s">
        <v>37</v>
      </c>
      <c r="H18" s="97"/>
      <c r="I18" s="61"/>
      <c r="J18" s="98" t="str">
        <f>IFERROR(IF($B18="","−−−−−−−►",(VLOOKUP(C18,'NTL Chartfields'!C:L,10,FALSE))),"−−−−−−−►")</f>
        <v>−−−−−−−►</v>
      </c>
      <c r="K18" s="99"/>
      <c r="L18" s="90" t="str">
        <f>IFERROR(IF($D18 ="", "−−−−−−−► ", VLOOKUP(D18,'NTL Chartfields'!D:P,13,FALSE)),"−−−−−−−►")</f>
        <v xml:space="preserve">−−−−−−−► </v>
      </c>
      <c r="M18" s="91" t="str">
        <f>IFERROR(IF($J18=" ", " −−−−−−−► ", VLOOKUP(D18,'NTL Chartfields'!D:N,11,FALSE)),"−−−−−−−► ")</f>
        <v xml:space="preserve">−−−−−−−► </v>
      </c>
      <c r="N18" s="91" t="str">
        <f>IFERROR(IF($E18=""," −−−−−−−► ",VLOOKUP(E18,'NTL Chartfields'!E:Q,13,FALSE)),"−−−−−−−►")</f>
        <v xml:space="preserve"> −−−−−−−► </v>
      </c>
      <c r="O18" s="91" t="str">
        <f>IFERROR(IF(J18=" ","−−−−−−−► ",VLOOKUP(D18,'NTL Chartfields'!D:R,15,FALSE)),"−−−−−−−►")</f>
        <v>−−−−−−−►</v>
      </c>
      <c r="P18" s="91" t="str">
        <f>IFERROR(IF($J18=" ","−−−−−−−►  ",VLOOKUP(D18,'NTL Chartfields'!D:O,12,FALSE)),"−−−−−−−► ")</f>
        <v xml:space="preserve">−−−−−−−► </v>
      </c>
      <c r="Q18" s="92" t="str">
        <f>IFERROR(IF($J18="−−−−−−−►","−−−−−−−►  ",VLOOKUP(D18,'NTL Chartfields'!D:M,10,FALSE)),"−−−−−−−► ")</f>
        <v xml:space="preserve">−−−−−−−►  </v>
      </c>
      <c r="R18" s="5"/>
      <c r="S18" s="5"/>
      <c r="U18" s="80">
        <v>44331</v>
      </c>
    </row>
    <row r="19" spans="1:21" ht="25.5" customHeight="1" x14ac:dyDescent="0.3">
      <c r="A19" s="3">
        <v>7</v>
      </c>
      <c r="B19" s="88"/>
      <c r="C19" s="89"/>
      <c r="D19" s="89"/>
      <c r="E19" s="89"/>
      <c r="F19" s="89"/>
      <c r="G19" s="96" t="s">
        <v>37</v>
      </c>
      <c r="H19" s="97"/>
      <c r="I19" s="61"/>
      <c r="J19" s="98" t="str">
        <f>IFERROR(IF($B19="","−−−−−−−►",(VLOOKUP(C19,'NTL Chartfields'!C:L,10,FALSE))),"−−−−−−−►")</f>
        <v>−−−−−−−►</v>
      </c>
      <c r="K19" s="99"/>
      <c r="L19" s="90" t="str">
        <f>IFERROR(IF($D19 ="", "−−−−−−−► ", VLOOKUP(D19,'NTL Chartfields'!D:P,13,FALSE)),"−−−−−−−►")</f>
        <v xml:space="preserve">−−−−−−−► </v>
      </c>
      <c r="M19" s="91" t="str">
        <f>IFERROR(IF($J19=" ", " −−−−−−−► ", VLOOKUP(D19,'NTL Chartfields'!D:N,11,FALSE)),"−−−−−−−► ")</f>
        <v xml:space="preserve">−−−−−−−► </v>
      </c>
      <c r="N19" s="91" t="str">
        <f>IFERROR(IF($E19=""," −−−−−−−► ",VLOOKUP(E19,'NTL Chartfields'!E:Q,13,FALSE)),"−−−−−−−►")</f>
        <v xml:space="preserve"> −−−−−−−► </v>
      </c>
      <c r="O19" s="91" t="str">
        <f>IFERROR(IF(J19=" ","−−−−−−−► ",VLOOKUP(D19,'NTL Chartfields'!D:R,15,FALSE)),"−−−−−−−►")</f>
        <v>−−−−−−−►</v>
      </c>
      <c r="P19" s="91" t="str">
        <f>IFERROR(IF($J19=" ","−−−−−−−►  ",VLOOKUP(D19,'NTL Chartfields'!D:O,12,FALSE)),"−−−−−−−► ")</f>
        <v xml:space="preserve">−−−−−−−► </v>
      </c>
      <c r="Q19" s="92" t="str">
        <f>IFERROR(IF($J19="−−−−−−−►","−−−−−−−►  ",VLOOKUP(D19,'NTL Chartfields'!D:M,10,FALSE)),"−−−−−−−► ")</f>
        <v xml:space="preserve">−−−−−−−►  </v>
      </c>
      <c r="R19" s="5"/>
      <c r="S19" s="5"/>
      <c r="U19" s="80">
        <v>44332</v>
      </c>
    </row>
    <row r="20" spans="1:21" ht="28.5" customHeight="1" x14ac:dyDescent="0.3">
      <c r="A20" s="3">
        <v>8</v>
      </c>
      <c r="B20" s="88"/>
      <c r="C20" s="89"/>
      <c r="D20" s="89"/>
      <c r="E20" s="89"/>
      <c r="F20" s="89"/>
      <c r="G20" s="96" t="s">
        <v>37</v>
      </c>
      <c r="H20" s="97"/>
      <c r="I20" s="61"/>
      <c r="J20" s="98" t="str">
        <f>IFERROR(IF($B20="","−−−−−−−►",(VLOOKUP(C20,'NTL Chartfields'!C:L,10,FALSE))),"−−−−−−−►")</f>
        <v>−−−−−−−►</v>
      </c>
      <c r="K20" s="99"/>
      <c r="L20" s="90" t="str">
        <f>IFERROR(IF($D20 ="", "−−−−−−−► ", VLOOKUP(D20,'NTL Chartfields'!D:P,13,FALSE)),"−−−−−−−►")</f>
        <v xml:space="preserve">−−−−−−−► </v>
      </c>
      <c r="M20" s="91" t="str">
        <f>IFERROR(IF($J20=" ", " −−−−−−−► ", VLOOKUP(D20,'NTL Chartfields'!D:N,11,FALSE)),"−−−−−−−► ")</f>
        <v xml:space="preserve">−−−−−−−► </v>
      </c>
      <c r="N20" s="91" t="str">
        <f>IFERROR(IF($E20=""," −−−−−−−► ",VLOOKUP(E20,'NTL Chartfields'!E:Q,13,FALSE)),"−−−−−−−►")</f>
        <v xml:space="preserve"> −−−−−−−► </v>
      </c>
      <c r="O20" s="91" t="str">
        <f>IFERROR(IF(J20=" ","−−−−−−−► ",VLOOKUP(D20,'NTL Chartfields'!D:R,15,FALSE)),"−−−−−−−►")</f>
        <v>−−−−−−−►</v>
      </c>
      <c r="P20" s="91" t="str">
        <f>IFERROR(IF($J20=" ","−−−−−−−►  ",VLOOKUP(D20,'NTL Chartfields'!D:O,12,FALSE)),"−−−−−−−► ")</f>
        <v xml:space="preserve">−−−−−−−► </v>
      </c>
      <c r="Q20" s="92" t="str">
        <f>IFERROR(IF($J20="−−−−−−−►","−−−−−−−►  ",VLOOKUP(D20,'NTL Chartfields'!D:M,10,FALSE)),"−−−−−−−► ")</f>
        <v xml:space="preserve">−−−−−−−►  </v>
      </c>
      <c r="R20" s="5"/>
      <c r="S20" s="5"/>
      <c r="T20" s="12"/>
      <c r="U20" s="80">
        <v>44333</v>
      </c>
    </row>
    <row r="21" spans="1:21" ht="20.25" customHeight="1" x14ac:dyDescent="0.3">
      <c r="B21" s="4"/>
      <c r="C21" s="5"/>
      <c r="D21" s="5"/>
      <c r="E21" s="5"/>
      <c r="F21" s="5"/>
      <c r="G21" s="42" t="s">
        <v>40</v>
      </c>
      <c r="H21" s="94">
        <f>SUM(G13:G20)</f>
        <v>0</v>
      </c>
      <c r="I21" s="4"/>
      <c r="J21" s="4"/>
      <c r="K21" s="4"/>
      <c r="L21" s="4"/>
      <c r="M21" s="41"/>
      <c r="N21" s="4"/>
      <c r="O21" s="5"/>
      <c r="P21" s="4"/>
      <c r="Q21" s="4"/>
      <c r="R21" s="4"/>
      <c r="S21" s="4"/>
      <c r="U21" s="80">
        <v>44334</v>
      </c>
    </row>
    <row r="22" spans="1:21" ht="18.75" customHeight="1" x14ac:dyDescent="0.25">
      <c r="B22" s="33"/>
      <c r="C22" s="33"/>
      <c r="D22" s="33"/>
      <c r="E22" s="5"/>
      <c r="F22" s="5"/>
      <c r="G22" s="4"/>
      <c r="H22" s="4"/>
      <c r="K22" s="4"/>
      <c r="L22" s="4"/>
      <c r="M22" s="4"/>
      <c r="N22" s="4"/>
      <c r="O22" s="5"/>
      <c r="P22" s="4"/>
      <c r="Q22" s="4"/>
      <c r="R22" s="4"/>
      <c r="S22" s="4"/>
      <c r="U22" s="80">
        <v>44335</v>
      </c>
    </row>
    <row r="23" spans="1:21" s="12" customFormat="1" x14ac:dyDescent="0.25">
      <c r="B23" s="33"/>
      <c r="C23" s="5"/>
      <c r="D23" s="5"/>
      <c r="E23" s="5"/>
      <c r="F23" s="5"/>
      <c r="G23" s="4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3"/>
      <c r="U23" s="80">
        <v>44336</v>
      </c>
    </row>
    <row r="24" spans="1:21" ht="11.25" customHeight="1" x14ac:dyDescent="0.25">
      <c r="B24" s="4"/>
      <c r="C24" s="100" t="s">
        <v>1245</v>
      </c>
      <c r="D24" s="100"/>
      <c r="E24" s="100"/>
      <c r="F24" s="100"/>
      <c r="G24" s="5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2"/>
      <c r="U24" s="80">
        <v>44337</v>
      </c>
    </row>
    <row r="25" spans="1:21" ht="18.75" customHeight="1" x14ac:dyDescent="0.25">
      <c r="B25" s="4"/>
      <c r="C25" s="5" t="s">
        <v>41</v>
      </c>
      <c r="D25" s="5"/>
      <c r="E25" s="5"/>
      <c r="F25" s="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U25" s="80">
        <v>44338</v>
      </c>
    </row>
    <row r="26" spans="1:21" ht="18.75" customHeight="1" x14ac:dyDescent="0.25">
      <c r="B26" s="5"/>
      <c r="C26" s="5" t="s">
        <v>42</v>
      </c>
      <c r="D26" s="5"/>
      <c r="E26" s="5"/>
      <c r="F26" s="5"/>
      <c r="G26" s="4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2"/>
      <c r="U26" s="80">
        <v>44339</v>
      </c>
    </row>
    <row r="27" spans="1:21" s="12" customFormat="1" ht="18.75" customHeight="1" x14ac:dyDescent="0.25">
      <c r="B27" s="4"/>
      <c r="C27" s="5" t="s">
        <v>43</v>
      </c>
      <c r="D27" s="5"/>
      <c r="E27" s="5"/>
      <c r="F27" s="5"/>
      <c r="G27" s="9"/>
      <c r="H27" s="5"/>
      <c r="I27" s="5"/>
      <c r="J27" s="5"/>
      <c r="K27" s="5"/>
      <c r="L27" s="5"/>
      <c r="M27" s="5"/>
      <c r="N27" s="5"/>
      <c r="O27" s="5"/>
      <c r="P27" s="4"/>
      <c r="Q27" s="4"/>
      <c r="R27" s="4"/>
      <c r="S27" s="4"/>
      <c r="T27" s="3"/>
      <c r="U27" s="80">
        <v>44340</v>
      </c>
    </row>
    <row r="28" spans="1:21" ht="18.75" customHeight="1" x14ac:dyDescent="0.25">
      <c r="B28" s="21"/>
      <c r="C28" s="40" t="s">
        <v>44</v>
      </c>
      <c r="D28" s="40"/>
      <c r="E28" s="38"/>
      <c r="F28" s="38"/>
      <c r="G28" s="4"/>
      <c r="H28" s="4"/>
      <c r="I28" s="4"/>
      <c r="J28" s="4"/>
      <c r="K28" s="4"/>
      <c r="L28" s="4"/>
      <c r="M28" s="4"/>
      <c r="N28" s="4"/>
      <c r="O28" s="4"/>
      <c r="P28" s="31"/>
      <c r="Q28" s="31"/>
      <c r="R28" s="31"/>
      <c r="S28" s="31"/>
      <c r="U28" s="80">
        <v>44341</v>
      </c>
    </row>
    <row r="29" spans="1:21" s="2" customFormat="1" ht="18.75" customHeight="1" x14ac:dyDescent="0.25">
      <c r="A29" s="24"/>
      <c r="B29" s="4"/>
      <c r="C29" s="38"/>
      <c r="D29" s="38"/>
      <c r="E29" s="13"/>
      <c r="F29" s="13"/>
      <c r="G29" s="4"/>
      <c r="H29" s="43"/>
      <c r="I29" s="38"/>
      <c r="J29" s="38"/>
      <c r="K29" s="31"/>
      <c r="L29" s="31"/>
      <c r="M29" s="31"/>
      <c r="N29" s="31"/>
      <c r="O29" s="31"/>
      <c r="P29" s="4"/>
      <c r="Q29" s="4"/>
      <c r="R29" s="4"/>
      <c r="S29" s="4"/>
      <c r="T29" s="3"/>
      <c r="U29" s="80">
        <v>44342</v>
      </c>
    </row>
    <row r="30" spans="1:21" ht="18.75" customHeight="1" x14ac:dyDescent="0.25">
      <c r="B30" s="33"/>
      <c r="C30" s="5"/>
      <c r="D30" s="5"/>
      <c r="E30" s="5"/>
      <c r="F30" s="5"/>
      <c r="G30" s="4"/>
      <c r="H30" s="9"/>
      <c r="I30" s="9"/>
      <c r="J30" s="9"/>
      <c r="K30" s="4"/>
      <c r="L30" s="4"/>
      <c r="M30" s="4"/>
      <c r="N30" s="4"/>
      <c r="O30" s="4"/>
      <c r="P30" s="4"/>
      <c r="Q30" s="4"/>
      <c r="R30" s="4"/>
      <c r="S30" s="4"/>
      <c r="U30" s="80">
        <v>44343</v>
      </c>
    </row>
    <row r="31" spans="1:21" ht="18.75" customHeight="1" x14ac:dyDescent="0.25">
      <c r="B31" s="33"/>
      <c r="C31" s="5"/>
      <c r="D31" s="5"/>
      <c r="E31" s="5"/>
      <c r="F31" s="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U31" s="80">
        <v>44344</v>
      </c>
    </row>
    <row r="32" spans="1:21" ht="18.75" customHeight="1" x14ac:dyDescent="0.25">
      <c r="A32" s="12"/>
      <c r="G32" s="4"/>
      <c r="H32" s="4"/>
      <c r="I32" s="4"/>
      <c r="J32" s="4"/>
      <c r="K32" s="4"/>
      <c r="L32" s="4"/>
      <c r="M32" s="4"/>
      <c r="N32" s="4"/>
      <c r="O32" s="4"/>
      <c r="P32" s="33"/>
      <c r="Q32" s="33"/>
      <c r="R32" s="33"/>
      <c r="S32" s="33"/>
      <c r="U32" s="80">
        <v>44345</v>
      </c>
    </row>
    <row r="33" spans="2:21" s="7" customFormat="1" ht="18.75" customHeight="1" x14ac:dyDescent="0.25">
      <c r="G33" s="4"/>
      <c r="H33" s="4"/>
      <c r="I33" s="4"/>
      <c r="J33" s="4"/>
      <c r="K33" s="4"/>
      <c r="L33" s="4"/>
      <c r="M33" s="4"/>
      <c r="N33" s="4"/>
      <c r="O33" s="4"/>
      <c r="P33" s="33"/>
      <c r="Q33" s="33"/>
      <c r="R33" s="33"/>
      <c r="S33" s="33"/>
      <c r="T33" s="3"/>
      <c r="U33" s="80">
        <v>44346</v>
      </c>
    </row>
    <row r="34" spans="2:21" s="7" customFormat="1" ht="18.75" customHeight="1" x14ac:dyDescent="0.25">
      <c r="G34" s="4"/>
      <c r="H34" s="4"/>
      <c r="I34" s="4"/>
      <c r="J34" s="4"/>
      <c r="K34" s="4"/>
      <c r="L34" s="4"/>
      <c r="M34" s="4"/>
      <c r="N34" s="4"/>
      <c r="O34" s="4"/>
      <c r="P34" s="33"/>
      <c r="Q34" s="33"/>
      <c r="R34" s="33"/>
      <c r="S34" s="33"/>
      <c r="T34" s="3"/>
      <c r="U34" s="80">
        <v>44347</v>
      </c>
    </row>
    <row r="35" spans="2:21" s="7" customFormat="1" ht="18.75" customHeight="1" x14ac:dyDescent="0.25">
      <c r="G35" s="4"/>
      <c r="H35" s="4"/>
      <c r="I35" s="4"/>
      <c r="J35" s="4"/>
      <c r="K35" s="4"/>
      <c r="L35" s="4"/>
      <c r="M35" s="4"/>
      <c r="N35" s="4"/>
      <c r="O35" s="4"/>
      <c r="P35" s="33"/>
      <c r="Q35" s="33"/>
      <c r="R35" s="33"/>
      <c r="S35" s="33"/>
      <c r="T35" s="3"/>
      <c r="U35" s="80">
        <v>44348</v>
      </c>
    </row>
    <row r="36" spans="2:21" s="7" customFormat="1" ht="18.75" customHeight="1" x14ac:dyDescent="0.25">
      <c r="G36" s="4"/>
      <c r="H36" s="4"/>
      <c r="I36" s="4"/>
      <c r="J36" s="4"/>
      <c r="K36" s="4"/>
      <c r="L36" s="4"/>
      <c r="M36" s="4"/>
      <c r="N36" s="4"/>
      <c r="O36" s="4"/>
      <c r="P36" s="33"/>
      <c r="Q36" s="33"/>
      <c r="R36" s="33"/>
      <c r="S36" s="33"/>
      <c r="T36" s="3"/>
      <c r="U36" s="80">
        <v>44349</v>
      </c>
    </row>
    <row r="37" spans="2:21" s="7" customFormat="1" ht="18.75" customHeight="1" x14ac:dyDescent="0.25">
      <c r="G37" s="4"/>
      <c r="H37" s="4"/>
      <c r="I37" s="4"/>
      <c r="J37" s="4"/>
      <c r="K37" s="4"/>
      <c r="L37" s="4"/>
      <c r="M37" s="4"/>
      <c r="N37" s="4"/>
      <c r="O37" s="4"/>
      <c r="P37" s="33"/>
      <c r="Q37" s="33"/>
      <c r="R37" s="33"/>
      <c r="S37" s="33"/>
      <c r="T37" s="3"/>
      <c r="U37" s="80">
        <v>44350</v>
      </c>
    </row>
    <row r="38" spans="2:21" s="7" customFormat="1" ht="18.75" customHeight="1" x14ac:dyDescent="0.25">
      <c r="G38" s="4"/>
      <c r="H38" s="4"/>
      <c r="I38" s="4"/>
      <c r="J38" s="4"/>
      <c r="K38" s="4"/>
      <c r="L38" s="4"/>
      <c r="M38" s="4"/>
      <c r="N38" s="4"/>
      <c r="O38" s="4"/>
      <c r="P38" s="33"/>
      <c r="Q38" s="33"/>
      <c r="R38" s="33"/>
      <c r="S38" s="33"/>
      <c r="T38" s="3"/>
      <c r="U38" s="80">
        <v>44351</v>
      </c>
    </row>
    <row r="39" spans="2:21" s="7" customFormat="1" ht="18.75" customHeight="1" x14ac:dyDescent="0.25"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3"/>
      <c r="U39" s="80">
        <v>44352</v>
      </c>
    </row>
    <row r="40" spans="2:21" s="7" customFormat="1" ht="18.75" customHeight="1" x14ac:dyDescent="0.25">
      <c r="B40" s="33"/>
      <c r="C40" s="5"/>
      <c r="D40" s="5"/>
      <c r="E40" s="5"/>
      <c r="F40" s="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3"/>
      <c r="U40" s="80">
        <v>44353</v>
      </c>
    </row>
    <row r="41" spans="2:21" s="7" customFormat="1" ht="18.75" customHeight="1" x14ac:dyDescent="0.25">
      <c r="B41" s="33"/>
      <c r="C41" s="5"/>
      <c r="D41" s="5"/>
      <c r="E41" s="5"/>
      <c r="F41" s="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3"/>
      <c r="U41" s="80">
        <v>44354</v>
      </c>
    </row>
    <row r="42" spans="2:21" s="7" customFormat="1" ht="18.75" customHeight="1" x14ac:dyDescent="0.25">
      <c r="B42" s="33"/>
      <c r="C42" s="5"/>
      <c r="D42" s="5"/>
      <c r="E42" s="5"/>
      <c r="F42" s="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3"/>
      <c r="U42" s="80">
        <v>44355</v>
      </c>
    </row>
    <row r="43" spans="2:21" s="7" customFormat="1" ht="18.75" customHeight="1" x14ac:dyDescent="0.25">
      <c r="B43" s="33"/>
      <c r="C43" s="5"/>
      <c r="D43" s="5"/>
      <c r="E43" s="5"/>
      <c r="F43" s="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3"/>
      <c r="U43" s="80">
        <v>44356</v>
      </c>
    </row>
    <row r="44" spans="2:21" s="7" customFormat="1" ht="18.75" customHeight="1" x14ac:dyDescent="0.25">
      <c r="B44" s="33"/>
      <c r="C44" s="5"/>
      <c r="D44" s="5"/>
      <c r="E44" s="5"/>
      <c r="F44" s="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3"/>
      <c r="U44" s="80">
        <v>44357</v>
      </c>
    </row>
    <row r="45" spans="2:21" s="7" customFormat="1" ht="18.75" customHeight="1" x14ac:dyDescent="0.25">
      <c r="B45" s="33"/>
      <c r="C45" s="5"/>
      <c r="D45" s="5"/>
      <c r="E45" s="5"/>
      <c r="F45" s="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3"/>
      <c r="U45" s="80">
        <v>44358</v>
      </c>
    </row>
    <row r="46" spans="2:21" s="7" customFormat="1" ht="18.75" customHeight="1" x14ac:dyDescent="0.25">
      <c r="B46" s="33"/>
      <c r="C46" s="5"/>
      <c r="D46" s="5"/>
      <c r="E46" s="5"/>
      <c r="F46" s="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3"/>
      <c r="U46" s="80">
        <v>44359</v>
      </c>
    </row>
    <row r="47" spans="2:21" s="7" customFormat="1" ht="18.75" customHeight="1" x14ac:dyDescent="0.25">
      <c r="B47" s="33"/>
      <c r="C47" s="5"/>
      <c r="D47" s="5"/>
      <c r="E47" s="5"/>
      <c r="F47" s="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3"/>
      <c r="U47" s="80">
        <v>44360</v>
      </c>
    </row>
    <row r="48" spans="2:21" s="7" customFormat="1" ht="18.75" customHeight="1" x14ac:dyDescent="0.25">
      <c r="B48" s="33"/>
      <c r="C48" s="5"/>
      <c r="D48" s="5"/>
      <c r="E48" s="5"/>
      <c r="F48" s="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3"/>
      <c r="U48" s="80">
        <v>44361</v>
      </c>
    </row>
    <row r="49" spans="2:21" s="7" customFormat="1" ht="18.75" customHeight="1" x14ac:dyDescent="0.25">
      <c r="B49" s="33"/>
      <c r="C49" s="5"/>
      <c r="D49" s="5"/>
      <c r="E49" s="5"/>
      <c r="F49" s="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3"/>
      <c r="U49" s="80">
        <v>44362</v>
      </c>
    </row>
    <row r="50" spans="2:21" s="7" customFormat="1" ht="18.75" customHeight="1" x14ac:dyDescent="0.25">
      <c r="B50" s="33"/>
      <c r="C50" s="5"/>
      <c r="D50" s="5"/>
      <c r="E50" s="5"/>
      <c r="F50" s="5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3"/>
      <c r="U50" s="80">
        <v>44363</v>
      </c>
    </row>
    <row r="51" spans="2:21" s="7" customFormat="1" ht="18.75" customHeight="1" x14ac:dyDescent="0.25">
      <c r="B51" s="33"/>
      <c r="C51" s="5"/>
      <c r="D51" s="5"/>
      <c r="E51" s="5"/>
      <c r="F51" s="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3"/>
      <c r="U51" s="80">
        <v>44364</v>
      </c>
    </row>
    <row r="52" spans="2:21" s="7" customFormat="1" ht="18.75" customHeight="1" x14ac:dyDescent="0.25">
      <c r="B52" s="33"/>
      <c r="C52" s="5"/>
      <c r="D52" s="5"/>
      <c r="E52" s="5"/>
      <c r="F52" s="5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3"/>
      <c r="U52" s="80">
        <v>44365</v>
      </c>
    </row>
    <row r="53" spans="2:21" s="7" customFormat="1" ht="18.75" customHeight="1" x14ac:dyDescent="0.25">
      <c r="B53" s="33"/>
      <c r="C53" s="5"/>
      <c r="D53" s="5"/>
      <c r="E53" s="5"/>
      <c r="F53" s="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3"/>
      <c r="U53" s="80">
        <v>44366</v>
      </c>
    </row>
    <row r="54" spans="2:21" s="7" customFormat="1" ht="18.75" customHeight="1" x14ac:dyDescent="0.25">
      <c r="B54" s="33"/>
      <c r="C54" s="5"/>
      <c r="D54" s="5"/>
      <c r="E54" s="5"/>
      <c r="F54" s="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3"/>
      <c r="U54" s="80">
        <v>44367</v>
      </c>
    </row>
    <row r="55" spans="2:21" s="7" customFormat="1" ht="18.75" customHeight="1" x14ac:dyDescent="0.25">
      <c r="B55" s="33"/>
      <c r="C55" s="5"/>
      <c r="D55" s="5"/>
      <c r="E55" s="5"/>
      <c r="F55" s="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3"/>
      <c r="U55" s="80">
        <v>44368</v>
      </c>
    </row>
    <row r="56" spans="2:21" s="7" customFormat="1" ht="18.75" customHeight="1" x14ac:dyDescent="0.25">
      <c r="B56" s="33"/>
      <c r="C56" s="5"/>
      <c r="D56" s="5"/>
      <c r="E56" s="5"/>
      <c r="F56" s="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3"/>
      <c r="U56" s="80">
        <v>44369</v>
      </c>
    </row>
    <row r="57" spans="2:21" s="7" customFormat="1" ht="18.75" customHeight="1" x14ac:dyDescent="0.25">
      <c r="B57" s="33"/>
      <c r="C57" s="5"/>
      <c r="D57" s="5"/>
      <c r="E57" s="5"/>
      <c r="F57" s="5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3"/>
      <c r="U57" s="80">
        <v>44370</v>
      </c>
    </row>
    <row r="58" spans="2:21" s="7" customFormat="1" ht="18.75" customHeight="1" x14ac:dyDescent="0.25">
      <c r="B58" s="33"/>
      <c r="C58" s="5"/>
      <c r="D58" s="5"/>
      <c r="E58" s="5"/>
      <c r="F58" s="5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3"/>
      <c r="U58" s="80">
        <v>44371</v>
      </c>
    </row>
    <row r="59" spans="2:21" s="7" customFormat="1" ht="18.75" customHeight="1" x14ac:dyDescent="0.25">
      <c r="B59" s="33"/>
      <c r="C59" s="5"/>
      <c r="D59" s="5"/>
      <c r="E59" s="5"/>
      <c r="F59" s="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3"/>
      <c r="U59" s="80">
        <v>44372</v>
      </c>
    </row>
    <row r="60" spans="2:21" s="7" customFormat="1" ht="18.75" customHeight="1" x14ac:dyDescent="0.25">
      <c r="B60" s="33"/>
      <c r="C60" s="5"/>
      <c r="D60" s="5"/>
      <c r="E60" s="5"/>
      <c r="F60" s="5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3"/>
      <c r="U60" s="80">
        <v>44373</v>
      </c>
    </row>
    <row r="61" spans="2:21" s="7" customFormat="1" ht="18.75" customHeight="1" x14ac:dyDescent="0.25">
      <c r="B61" s="33"/>
      <c r="C61" s="5"/>
      <c r="D61" s="5"/>
      <c r="E61" s="5"/>
      <c r="F61" s="5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3"/>
      <c r="U61" s="80">
        <v>44374</v>
      </c>
    </row>
    <row r="62" spans="2:21" s="7" customFormat="1" ht="18.75" customHeight="1" x14ac:dyDescent="0.25">
      <c r="B62" s="4"/>
      <c r="C62" s="5"/>
      <c r="D62" s="5"/>
      <c r="E62" s="5"/>
      <c r="F62" s="5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3"/>
      <c r="U62" s="80">
        <v>44375</v>
      </c>
    </row>
    <row r="63" spans="2:21" s="7" customFormat="1" ht="18.75" customHeight="1" x14ac:dyDescent="0.25">
      <c r="B63" s="4"/>
      <c r="C63" s="5"/>
      <c r="D63" s="5"/>
      <c r="E63" s="5"/>
      <c r="F63" s="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3"/>
      <c r="U63" s="80">
        <v>44376</v>
      </c>
    </row>
    <row r="64" spans="2:21" s="7" customFormat="1" ht="18.75" customHeight="1" x14ac:dyDescent="0.25">
      <c r="B64" s="4"/>
      <c r="C64" s="5"/>
      <c r="D64" s="5"/>
      <c r="E64" s="5"/>
      <c r="F64" s="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3"/>
      <c r="U64" s="80">
        <v>44377</v>
      </c>
    </row>
    <row r="65" spans="1:21" ht="18.75" customHeight="1" x14ac:dyDescent="0.25">
      <c r="B65" s="4"/>
      <c r="C65" s="5"/>
      <c r="D65" s="5"/>
      <c r="E65" s="5"/>
      <c r="F65" s="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U65" s="80">
        <v>44378</v>
      </c>
    </row>
    <row r="66" spans="1:21" ht="18.75" customHeight="1" x14ac:dyDescent="0.25">
      <c r="B66" s="4"/>
      <c r="C66" s="5"/>
      <c r="D66" s="5"/>
      <c r="E66" s="5"/>
      <c r="F66" s="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U66" s="80">
        <v>44379</v>
      </c>
    </row>
    <row r="67" spans="1:21" ht="18.75" customHeight="1" x14ac:dyDescent="0.25">
      <c r="B67" s="4"/>
      <c r="C67" s="5"/>
      <c r="D67" s="5"/>
      <c r="E67" s="5"/>
      <c r="F67" s="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U67" s="80">
        <v>44380</v>
      </c>
    </row>
    <row r="68" spans="1:21" ht="18.75" customHeight="1" x14ac:dyDescent="0.25">
      <c r="B68" s="4"/>
      <c r="C68" s="5"/>
      <c r="D68" s="5"/>
      <c r="E68" s="5"/>
      <c r="F68" s="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U68" s="80">
        <v>44381</v>
      </c>
    </row>
    <row r="69" spans="1:21" ht="18.75" customHeight="1" x14ac:dyDescent="0.25">
      <c r="B69" s="4"/>
      <c r="C69" s="5"/>
      <c r="D69" s="5"/>
      <c r="E69" s="5"/>
      <c r="F69" s="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U69" s="80">
        <v>44382</v>
      </c>
    </row>
    <row r="70" spans="1:21" ht="18.75" customHeight="1" x14ac:dyDescent="0.25">
      <c r="B70" s="34"/>
      <c r="C70" s="5"/>
      <c r="D70" s="5"/>
      <c r="E70" s="5"/>
      <c r="F70" s="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U70" s="80">
        <v>44383</v>
      </c>
    </row>
    <row r="71" spans="1:21" ht="18.75" customHeight="1" x14ac:dyDescent="0.25">
      <c r="B71" s="4"/>
      <c r="C71" s="5"/>
      <c r="D71" s="5"/>
      <c r="E71" s="5"/>
      <c r="F71" s="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U71" s="80">
        <v>44384</v>
      </c>
    </row>
    <row r="72" spans="1:21" ht="18.75" customHeight="1" x14ac:dyDescent="0.25">
      <c r="B72" s="4"/>
      <c r="C72" s="5"/>
      <c r="D72" s="5"/>
      <c r="E72" s="5"/>
      <c r="F72" s="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U72" s="80">
        <v>44385</v>
      </c>
    </row>
    <row r="73" spans="1:21" s="34" customFormat="1" x14ac:dyDescent="0.25">
      <c r="A73" s="32"/>
      <c r="B73" s="4"/>
      <c r="C73" s="5"/>
      <c r="D73" s="5"/>
      <c r="E73" s="5"/>
      <c r="F73" s="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3"/>
      <c r="U73" s="80">
        <v>44386</v>
      </c>
    </row>
    <row r="74" spans="1:21" s="4" customFormat="1" ht="18.75" customHeight="1" x14ac:dyDescent="0.25">
      <c r="A74" s="3"/>
      <c r="C74" s="5"/>
      <c r="D74" s="5"/>
      <c r="E74" s="5"/>
      <c r="F74" s="5"/>
      <c r="T74" s="3"/>
      <c r="U74" s="80">
        <v>44387</v>
      </c>
    </row>
    <row r="75" spans="1:21" ht="18.75" customHeight="1" x14ac:dyDescent="0.25">
      <c r="B75" s="4"/>
      <c r="C75" s="5"/>
      <c r="D75" s="5"/>
      <c r="E75" s="5"/>
      <c r="F75" s="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U75" s="80">
        <v>44388</v>
      </c>
    </row>
    <row r="76" spans="1:21" ht="18.75" customHeight="1" x14ac:dyDescent="0.25">
      <c r="B76" s="4"/>
      <c r="C76" s="5"/>
      <c r="D76" s="5"/>
      <c r="E76" s="5"/>
      <c r="F76" s="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U76" s="80">
        <v>44389</v>
      </c>
    </row>
    <row r="77" spans="1:21" ht="18.75" customHeight="1" x14ac:dyDescent="0.25">
      <c r="B77" s="4"/>
      <c r="C77" s="5"/>
      <c r="D77" s="5"/>
      <c r="E77" s="5"/>
      <c r="F77" s="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U77" s="80">
        <v>44390</v>
      </c>
    </row>
    <row r="78" spans="1:21" ht="18.75" customHeight="1" x14ac:dyDescent="0.25">
      <c r="B78" s="33"/>
      <c r="C78" s="5"/>
      <c r="D78" s="5"/>
      <c r="E78" s="5"/>
      <c r="F78" s="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U78" s="80">
        <v>44391</v>
      </c>
    </row>
    <row r="79" spans="1:21" ht="18.75" customHeight="1" x14ac:dyDescent="0.25">
      <c r="B79" s="33"/>
      <c r="C79" s="5"/>
      <c r="D79" s="5"/>
      <c r="E79" s="5"/>
      <c r="F79" s="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U79" s="80">
        <v>44392</v>
      </c>
    </row>
    <row r="80" spans="1:21" ht="18.75" customHeight="1" x14ac:dyDescent="0.25">
      <c r="B80" s="33"/>
      <c r="C80" s="5"/>
      <c r="D80" s="5"/>
      <c r="E80" s="5"/>
      <c r="F80" s="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U80" s="80">
        <v>44393</v>
      </c>
    </row>
    <row r="81" spans="2:21" s="7" customFormat="1" ht="18.75" customHeight="1" x14ac:dyDescent="0.25">
      <c r="B81" s="33"/>
      <c r="C81" s="5"/>
      <c r="D81" s="5"/>
      <c r="E81" s="5"/>
      <c r="F81" s="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3"/>
      <c r="U81" s="80">
        <v>44394</v>
      </c>
    </row>
    <row r="82" spans="2:21" s="7" customFormat="1" ht="18.75" customHeight="1" x14ac:dyDescent="0.25">
      <c r="B82" s="33"/>
      <c r="C82" s="5"/>
      <c r="D82" s="5"/>
      <c r="E82" s="5"/>
      <c r="F82" s="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3"/>
      <c r="U82" s="80">
        <v>44395</v>
      </c>
    </row>
    <row r="83" spans="2:21" s="7" customFormat="1" ht="18.75" customHeight="1" x14ac:dyDescent="0.25">
      <c r="B83" s="33"/>
      <c r="C83" s="5"/>
      <c r="D83" s="5"/>
      <c r="E83" s="5"/>
      <c r="F83" s="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3"/>
      <c r="U83" s="80">
        <v>44396</v>
      </c>
    </row>
    <row r="84" spans="2:21" s="7" customFormat="1" ht="18.75" customHeight="1" x14ac:dyDescent="0.25">
      <c r="B84" s="33"/>
      <c r="C84" s="5"/>
      <c r="D84" s="5"/>
      <c r="E84" s="5"/>
      <c r="F84" s="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3"/>
      <c r="U84" s="80">
        <v>44397</v>
      </c>
    </row>
    <row r="85" spans="2:21" s="7" customFormat="1" ht="18.75" customHeight="1" x14ac:dyDescent="0.25">
      <c r="B85" s="33"/>
      <c r="C85" s="5"/>
      <c r="D85" s="5"/>
      <c r="E85" s="5"/>
      <c r="F85" s="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3"/>
      <c r="U85" s="80">
        <v>44398</v>
      </c>
    </row>
    <row r="86" spans="2:21" s="7" customFormat="1" ht="18.75" customHeight="1" x14ac:dyDescent="0.25">
      <c r="B86" s="33"/>
      <c r="C86" s="5"/>
      <c r="D86" s="5"/>
      <c r="E86" s="5"/>
      <c r="F86" s="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3"/>
      <c r="U86" s="80">
        <v>44399</v>
      </c>
    </row>
    <row r="87" spans="2:21" s="7" customFormat="1" ht="18.75" customHeight="1" x14ac:dyDescent="0.25">
      <c r="B87" s="33"/>
      <c r="C87" s="5"/>
      <c r="D87" s="5"/>
      <c r="E87" s="5"/>
      <c r="F87" s="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3"/>
      <c r="U87" s="80">
        <v>44400</v>
      </c>
    </row>
    <row r="88" spans="2:21" s="7" customFormat="1" ht="18.75" customHeight="1" x14ac:dyDescent="0.25">
      <c r="B88" s="33"/>
      <c r="C88" s="5"/>
      <c r="D88" s="5"/>
      <c r="E88" s="5"/>
      <c r="F88" s="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3"/>
      <c r="U88" s="80">
        <v>44401</v>
      </c>
    </row>
    <row r="89" spans="2:21" s="7" customFormat="1" ht="18.75" customHeight="1" x14ac:dyDescent="0.25">
      <c r="B89" s="33"/>
      <c r="C89" s="5"/>
      <c r="D89" s="5"/>
      <c r="E89" s="5"/>
      <c r="F89" s="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3"/>
      <c r="U89" s="80">
        <v>44402</v>
      </c>
    </row>
    <row r="90" spans="2:21" s="7" customFormat="1" ht="18.75" customHeight="1" x14ac:dyDescent="0.25">
      <c r="B90" s="33"/>
      <c r="C90" s="5"/>
      <c r="D90" s="5"/>
      <c r="E90" s="5"/>
      <c r="F90" s="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3"/>
      <c r="U90" s="80">
        <v>44403</v>
      </c>
    </row>
    <row r="91" spans="2:21" s="7" customFormat="1" ht="18.75" customHeight="1" x14ac:dyDescent="0.25">
      <c r="B91" s="33"/>
      <c r="C91" s="5"/>
      <c r="D91" s="5"/>
      <c r="E91" s="5"/>
      <c r="F91" s="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3"/>
      <c r="U91" s="80">
        <v>44404</v>
      </c>
    </row>
    <row r="92" spans="2:21" s="7" customFormat="1" ht="18.75" customHeight="1" x14ac:dyDescent="0.25">
      <c r="B92" s="33"/>
      <c r="C92" s="5"/>
      <c r="D92" s="5"/>
      <c r="E92" s="5"/>
      <c r="F92" s="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3"/>
      <c r="U92" s="80">
        <v>44405</v>
      </c>
    </row>
    <row r="93" spans="2:21" s="7" customFormat="1" ht="18.75" customHeight="1" x14ac:dyDescent="0.25">
      <c r="B93" s="33"/>
      <c r="C93" s="5"/>
      <c r="D93" s="5"/>
      <c r="E93" s="5"/>
      <c r="F93" s="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3"/>
      <c r="U93" s="80">
        <v>44406</v>
      </c>
    </row>
    <row r="94" spans="2:21" s="7" customFormat="1" ht="18.75" customHeight="1" x14ac:dyDescent="0.25">
      <c r="B94" s="33"/>
      <c r="C94" s="5"/>
      <c r="D94" s="5"/>
      <c r="E94" s="5"/>
      <c r="F94" s="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3"/>
      <c r="U94" s="80">
        <v>44407</v>
      </c>
    </row>
    <row r="95" spans="2:21" s="7" customFormat="1" ht="18.75" customHeight="1" x14ac:dyDescent="0.25">
      <c r="B95" s="33"/>
      <c r="C95" s="5"/>
      <c r="D95" s="5"/>
      <c r="E95" s="5"/>
      <c r="F95" s="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3"/>
      <c r="U95" s="80">
        <v>44408</v>
      </c>
    </row>
    <row r="96" spans="2:21" s="7" customFormat="1" ht="18.75" customHeight="1" x14ac:dyDescent="0.25">
      <c r="B96" s="33"/>
      <c r="C96" s="5"/>
      <c r="D96" s="5"/>
      <c r="E96" s="5"/>
      <c r="F96" s="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3"/>
      <c r="U96" s="80">
        <v>44409</v>
      </c>
    </row>
    <row r="97" spans="2:21" s="7" customFormat="1" ht="18.75" customHeight="1" x14ac:dyDescent="0.25">
      <c r="B97" s="33"/>
      <c r="C97" s="5"/>
      <c r="D97" s="5"/>
      <c r="E97" s="5"/>
      <c r="F97" s="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3"/>
      <c r="U97" s="80">
        <v>44410</v>
      </c>
    </row>
    <row r="98" spans="2:21" s="7" customFormat="1" ht="18.75" customHeight="1" x14ac:dyDescent="0.25">
      <c r="B98" s="33"/>
      <c r="C98" s="5"/>
      <c r="D98" s="5"/>
      <c r="E98" s="5"/>
      <c r="F98" s="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3"/>
      <c r="U98" s="80">
        <v>44411</v>
      </c>
    </row>
    <row r="99" spans="2:21" s="7" customFormat="1" ht="18.75" customHeight="1" x14ac:dyDescent="0.25">
      <c r="B99" s="33"/>
      <c r="C99" s="5"/>
      <c r="D99" s="5"/>
      <c r="E99" s="5"/>
      <c r="F99" s="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3"/>
      <c r="U99" s="80">
        <v>44412</v>
      </c>
    </row>
    <row r="100" spans="2:21" s="7" customFormat="1" ht="18.75" customHeight="1" x14ac:dyDescent="0.25">
      <c r="B100" s="33"/>
      <c r="C100" s="5"/>
      <c r="D100" s="5"/>
      <c r="E100" s="5"/>
      <c r="F100" s="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3"/>
      <c r="U100" s="80">
        <v>44413</v>
      </c>
    </row>
    <row r="101" spans="2:21" s="7" customFormat="1" ht="18.75" customHeight="1" x14ac:dyDescent="0.25">
      <c r="B101" s="33"/>
      <c r="C101" s="5"/>
      <c r="D101" s="5"/>
      <c r="E101" s="5"/>
      <c r="F101" s="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3"/>
      <c r="U101" s="80">
        <v>44414</v>
      </c>
    </row>
    <row r="102" spans="2:21" s="7" customFormat="1" ht="18.75" customHeight="1" x14ac:dyDescent="0.25">
      <c r="B102" s="33"/>
      <c r="C102" s="5"/>
      <c r="D102" s="5"/>
      <c r="E102" s="5"/>
      <c r="F102" s="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3"/>
      <c r="U102" s="80">
        <v>44415</v>
      </c>
    </row>
    <row r="103" spans="2:21" s="7" customFormat="1" ht="18.75" customHeight="1" x14ac:dyDescent="0.25">
      <c r="B103" s="33"/>
      <c r="C103" s="5"/>
      <c r="D103" s="5"/>
      <c r="E103" s="5"/>
      <c r="F103" s="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3"/>
      <c r="U103" s="80">
        <v>44416</v>
      </c>
    </row>
    <row r="104" spans="2:21" s="7" customFormat="1" ht="18.75" customHeight="1" x14ac:dyDescent="0.25">
      <c r="B104" s="33"/>
      <c r="C104" s="5"/>
      <c r="D104" s="5"/>
      <c r="E104" s="5"/>
      <c r="F104" s="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3"/>
      <c r="U104" s="80">
        <v>44417</v>
      </c>
    </row>
    <row r="105" spans="2:21" s="7" customFormat="1" ht="18.75" customHeight="1" x14ac:dyDescent="0.25">
      <c r="B105" s="33"/>
      <c r="C105" s="5"/>
      <c r="D105" s="5"/>
      <c r="E105" s="5"/>
      <c r="F105" s="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3"/>
      <c r="U105" s="80">
        <v>44418</v>
      </c>
    </row>
    <row r="106" spans="2:21" s="7" customFormat="1" ht="18.75" customHeight="1" x14ac:dyDescent="0.25">
      <c r="B106" s="33"/>
      <c r="C106" s="5"/>
      <c r="D106" s="5"/>
      <c r="E106" s="5"/>
      <c r="F106" s="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3"/>
      <c r="U106" s="80">
        <v>44419</v>
      </c>
    </row>
    <row r="107" spans="2:21" s="7" customFormat="1" ht="18.75" customHeight="1" x14ac:dyDescent="0.25">
      <c r="B107" s="33"/>
      <c r="C107" s="5"/>
      <c r="D107" s="5"/>
      <c r="E107" s="5"/>
      <c r="F107" s="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3"/>
      <c r="U107" s="80">
        <v>44420</v>
      </c>
    </row>
    <row r="108" spans="2:21" s="7" customFormat="1" ht="18.75" customHeight="1" x14ac:dyDescent="0.25">
      <c r="B108" s="33"/>
      <c r="C108" s="5"/>
      <c r="D108" s="5"/>
      <c r="E108" s="5"/>
      <c r="F108" s="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3"/>
      <c r="U108" s="80">
        <v>44421</v>
      </c>
    </row>
    <row r="109" spans="2:21" s="7" customFormat="1" ht="18.75" customHeight="1" x14ac:dyDescent="0.25">
      <c r="B109" s="33"/>
      <c r="C109" s="5"/>
      <c r="D109" s="5"/>
      <c r="E109" s="5"/>
      <c r="F109" s="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3"/>
      <c r="U109" s="80">
        <v>44422</v>
      </c>
    </row>
    <row r="110" spans="2:21" s="7" customFormat="1" ht="18.75" customHeight="1" x14ac:dyDescent="0.25">
      <c r="B110" s="4"/>
      <c r="C110" s="5"/>
      <c r="D110" s="5"/>
      <c r="E110" s="5"/>
      <c r="F110" s="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3"/>
      <c r="U110" s="80">
        <v>44423</v>
      </c>
    </row>
    <row r="111" spans="2:21" s="7" customFormat="1" ht="18.75" customHeight="1" x14ac:dyDescent="0.25">
      <c r="B111" s="4"/>
      <c r="C111" s="5"/>
      <c r="D111" s="5"/>
      <c r="E111" s="5"/>
      <c r="F111" s="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3"/>
      <c r="U111" s="80">
        <v>44424</v>
      </c>
    </row>
    <row r="112" spans="2:21" s="7" customFormat="1" ht="18.75" customHeight="1" x14ac:dyDescent="0.25">
      <c r="B112" s="4"/>
      <c r="C112" s="5"/>
      <c r="D112" s="5"/>
      <c r="E112" s="5"/>
      <c r="F112" s="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3"/>
      <c r="U112" s="80">
        <v>44425</v>
      </c>
    </row>
    <row r="113" spans="1:21" ht="18.75" customHeight="1" x14ac:dyDescent="0.25">
      <c r="B113" s="4"/>
      <c r="C113" s="5"/>
      <c r="D113" s="5"/>
      <c r="E113" s="5"/>
      <c r="F113" s="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U113" s="80">
        <v>44426</v>
      </c>
    </row>
    <row r="114" spans="1:21" ht="18.75" customHeight="1" x14ac:dyDescent="0.25">
      <c r="B114" s="4"/>
      <c r="C114" s="5"/>
      <c r="D114" s="5"/>
      <c r="E114" s="5"/>
      <c r="F114" s="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U114" s="80">
        <v>44427</v>
      </c>
    </row>
    <row r="115" spans="1:21" ht="18.75" customHeight="1" x14ac:dyDescent="0.25">
      <c r="B115" s="4"/>
      <c r="C115" s="5"/>
      <c r="D115" s="5"/>
      <c r="E115" s="5"/>
      <c r="F115" s="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U115" s="80">
        <v>44428</v>
      </c>
    </row>
    <row r="116" spans="1:21" ht="18.75" customHeight="1" x14ac:dyDescent="0.25">
      <c r="B116" s="4"/>
      <c r="C116" s="5"/>
      <c r="D116" s="5"/>
      <c r="E116" s="5"/>
      <c r="F116" s="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U116" s="80">
        <v>44429</v>
      </c>
    </row>
    <row r="117" spans="1:21" ht="18.75" customHeight="1" x14ac:dyDescent="0.25">
      <c r="B117" s="4"/>
      <c r="C117" s="5"/>
      <c r="D117" s="5"/>
      <c r="E117" s="5"/>
      <c r="F117" s="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U117" s="80">
        <v>44430</v>
      </c>
    </row>
    <row r="118" spans="1:21" ht="18.75" customHeight="1" x14ac:dyDescent="0.25">
      <c r="B118" s="34"/>
      <c r="C118" s="5"/>
      <c r="D118" s="5"/>
      <c r="E118" s="5"/>
      <c r="F118" s="5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U118" s="80">
        <v>44431</v>
      </c>
    </row>
    <row r="119" spans="1:21" ht="18.75" customHeight="1" x14ac:dyDescent="0.25">
      <c r="B119" s="4"/>
      <c r="C119" s="5"/>
      <c r="D119" s="5"/>
      <c r="E119" s="5"/>
      <c r="F119" s="5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U119" s="80">
        <v>44432</v>
      </c>
    </row>
    <row r="120" spans="1:21" ht="18.75" customHeight="1" x14ac:dyDescent="0.25">
      <c r="B120" s="4"/>
      <c r="C120" s="5"/>
      <c r="D120" s="5"/>
      <c r="E120" s="5"/>
      <c r="F120" s="5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U120" s="80">
        <v>44433</v>
      </c>
    </row>
    <row r="121" spans="1:21" s="35" customFormat="1" x14ac:dyDescent="0.25">
      <c r="A121" s="32"/>
      <c r="B121" s="4"/>
      <c r="C121" s="5"/>
      <c r="D121" s="5"/>
      <c r="E121" s="5"/>
      <c r="F121" s="5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3"/>
      <c r="U121" s="80">
        <v>44434</v>
      </c>
    </row>
    <row r="122" spans="1:21" ht="18.75" customHeight="1" x14ac:dyDescent="0.25">
      <c r="B122" s="4"/>
      <c r="C122" s="5"/>
      <c r="D122" s="5"/>
      <c r="E122" s="5"/>
      <c r="F122" s="5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U122" s="80">
        <v>44435</v>
      </c>
    </row>
    <row r="123" spans="1:21" ht="18.75" customHeight="1" x14ac:dyDescent="0.25">
      <c r="B123" s="4"/>
      <c r="C123" s="5"/>
      <c r="D123" s="5"/>
      <c r="E123" s="5"/>
      <c r="F123" s="5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U123" s="80">
        <v>44436</v>
      </c>
    </row>
    <row r="124" spans="1:21" ht="18.75" customHeight="1" x14ac:dyDescent="0.25">
      <c r="B124" s="4"/>
      <c r="C124" s="5"/>
      <c r="D124" s="5"/>
      <c r="E124" s="5"/>
      <c r="F124" s="5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U124" s="80">
        <v>44437</v>
      </c>
    </row>
    <row r="125" spans="1:21" ht="18.75" customHeight="1" x14ac:dyDescent="0.25">
      <c r="B125" s="4"/>
      <c r="C125" s="5"/>
      <c r="D125" s="5"/>
      <c r="E125" s="5"/>
      <c r="F125" s="5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U125" s="80">
        <v>44438</v>
      </c>
    </row>
    <row r="126" spans="1:21" ht="18.75" customHeight="1" x14ac:dyDescent="0.25">
      <c r="B126" s="33"/>
      <c r="C126" s="5"/>
      <c r="D126" s="5"/>
      <c r="E126" s="5"/>
      <c r="F126" s="5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U126" s="80">
        <v>44439</v>
      </c>
    </row>
    <row r="127" spans="1:21" ht="18.75" customHeight="1" x14ac:dyDescent="0.25">
      <c r="B127" s="33"/>
      <c r="C127" s="5"/>
      <c r="D127" s="5"/>
      <c r="E127" s="5"/>
      <c r="F127" s="5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U127" s="80">
        <v>44440</v>
      </c>
    </row>
    <row r="128" spans="1:21" ht="18.75" customHeight="1" x14ac:dyDescent="0.25">
      <c r="B128" s="33"/>
      <c r="C128" s="5"/>
      <c r="D128" s="5"/>
      <c r="E128" s="5"/>
      <c r="F128" s="5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U128" s="80">
        <v>44441</v>
      </c>
    </row>
    <row r="129" spans="2:21" s="7" customFormat="1" ht="18.75" customHeight="1" x14ac:dyDescent="0.25">
      <c r="B129" s="33"/>
      <c r="C129" s="5"/>
      <c r="D129" s="5"/>
      <c r="E129" s="5"/>
      <c r="F129" s="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3"/>
      <c r="U129" s="80">
        <v>44442</v>
      </c>
    </row>
    <row r="130" spans="2:21" s="7" customFormat="1" ht="18.75" customHeight="1" x14ac:dyDescent="0.25">
      <c r="B130" s="33"/>
      <c r="C130" s="5"/>
      <c r="D130" s="5"/>
      <c r="E130" s="5"/>
      <c r="F130" s="5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3"/>
      <c r="U130" s="80">
        <v>44443</v>
      </c>
    </row>
    <row r="131" spans="2:21" s="7" customFormat="1" ht="18.75" customHeight="1" x14ac:dyDescent="0.25">
      <c r="B131" s="33"/>
      <c r="C131" s="5"/>
      <c r="D131" s="5"/>
      <c r="E131" s="5"/>
      <c r="F131" s="5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3"/>
      <c r="U131" s="80">
        <v>44444</v>
      </c>
    </row>
    <row r="132" spans="2:21" s="7" customFormat="1" ht="18.75" customHeight="1" x14ac:dyDescent="0.25">
      <c r="B132" s="33"/>
      <c r="C132" s="5"/>
      <c r="D132" s="5"/>
      <c r="E132" s="5"/>
      <c r="F132" s="5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3"/>
      <c r="U132" s="80">
        <v>44445</v>
      </c>
    </row>
    <row r="133" spans="2:21" s="7" customFormat="1" ht="18.75" customHeight="1" x14ac:dyDescent="0.25">
      <c r="B133" s="33"/>
      <c r="C133" s="5"/>
      <c r="D133" s="5"/>
      <c r="E133" s="5"/>
      <c r="F133" s="5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3"/>
      <c r="U133" s="80">
        <v>44446</v>
      </c>
    </row>
    <row r="134" spans="2:21" s="7" customFormat="1" ht="18.75" customHeight="1" x14ac:dyDescent="0.25">
      <c r="B134" s="33"/>
      <c r="C134" s="5"/>
      <c r="D134" s="5"/>
      <c r="E134" s="5"/>
      <c r="F134" s="5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3"/>
      <c r="U134" s="80">
        <v>44447</v>
      </c>
    </row>
    <row r="135" spans="2:21" s="7" customFormat="1" ht="18.75" customHeight="1" x14ac:dyDescent="0.25">
      <c r="B135" s="33"/>
      <c r="C135" s="5"/>
      <c r="D135" s="5"/>
      <c r="E135" s="5"/>
      <c r="F135" s="5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3"/>
      <c r="U135" s="80">
        <v>44448</v>
      </c>
    </row>
    <row r="136" spans="2:21" s="7" customFormat="1" ht="18.75" customHeight="1" x14ac:dyDescent="0.25">
      <c r="B136" s="33"/>
      <c r="C136" s="5"/>
      <c r="D136" s="5"/>
      <c r="E136" s="5"/>
      <c r="F136" s="5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3"/>
      <c r="U136" s="80">
        <v>44449</v>
      </c>
    </row>
    <row r="137" spans="2:21" s="7" customFormat="1" ht="18.75" customHeight="1" x14ac:dyDescent="0.25">
      <c r="B137" s="33"/>
      <c r="C137" s="5"/>
      <c r="D137" s="5"/>
      <c r="E137" s="5"/>
      <c r="F137" s="5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3"/>
      <c r="U137" s="80">
        <v>44450</v>
      </c>
    </row>
    <row r="138" spans="2:21" s="7" customFormat="1" ht="18.75" customHeight="1" x14ac:dyDescent="0.25">
      <c r="B138" s="33"/>
      <c r="C138" s="5"/>
      <c r="D138" s="5"/>
      <c r="E138" s="5"/>
      <c r="F138" s="5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3"/>
      <c r="U138" s="80">
        <v>44451</v>
      </c>
    </row>
    <row r="139" spans="2:21" s="7" customFormat="1" ht="18.75" customHeight="1" x14ac:dyDescent="0.25">
      <c r="B139" s="33"/>
      <c r="C139" s="5"/>
      <c r="D139" s="5"/>
      <c r="E139" s="5"/>
      <c r="F139" s="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3"/>
      <c r="U139" s="80">
        <v>44452</v>
      </c>
    </row>
    <row r="140" spans="2:21" s="7" customFormat="1" ht="18.75" customHeight="1" x14ac:dyDescent="0.25">
      <c r="B140" s="33"/>
      <c r="C140" s="5"/>
      <c r="D140" s="5"/>
      <c r="E140" s="5"/>
      <c r="F140" s="5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3"/>
      <c r="U140" s="80">
        <v>44453</v>
      </c>
    </row>
    <row r="141" spans="2:21" s="7" customFormat="1" ht="18.75" customHeight="1" x14ac:dyDescent="0.25">
      <c r="B141" s="33"/>
      <c r="C141" s="5"/>
      <c r="D141" s="5"/>
      <c r="E141" s="5"/>
      <c r="F141" s="5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3"/>
      <c r="U141" s="80">
        <v>44454</v>
      </c>
    </row>
    <row r="142" spans="2:21" s="7" customFormat="1" ht="18.75" customHeight="1" x14ac:dyDescent="0.25">
      <c r="B142" s="33"/>
      <c r="C142" s="5"/>
      <c r="D142" s="5"/>
      <c r="E142" s="5"/>
      <c r="F142" s="5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3"/>
      <c r="U142" s="80">
        <v>44455</v>
      </c>
    </row>
    <row r="143" spans="2:21" s="7" customFormat="1" ht="18.75" customHeight="1" x14ac:dyDescent="0.25">
      <c r="B143" s="33"/>
      <c r="C143" s="5"/>
      <c r="D143" s="5"/>
      <c r="E143" s="5"/>
      <c r="F143" s="5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3"/>
      <c r="U143" s="80">
        <v>44456</v>
      </c>
    </row>
    <row r="144" spans="2:21" s="7" customFormat="1" ht="18.75" customHeight="1" x14ac:dyDescent="0.25">
      <c r="B144" s="33"/>
      <c r="C144" s="5"/>
      <c r="D144" s="5"/>
      <c r="E144" s="5"/>
      <c r="F144" s="5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3"/>
      <c r="U144" s="80">
        <v>44457</v>
      </c>
    </row>
    <row r="145" spans="2:21" s="7" customFormat="1" ht="18.75" customHeight="1" x14ac:dyDescent="0.25">
      <c r="B145" s="33"/>
      <c r="C145" s="5"/>
      <c r="D145" s="5"/>
      <c r="E145" s="5"/>
      <c r="F145" s="5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3"/>
      <c r="U145" s="80">
        <v>44458</v>
      </c>
    </row>
    <row r="146" spans="2:21" s="7" customFormat="1" ht="18.75" customHeight="1" x14ac:dyDescent="0.25">
      <c r="B146" s="33"/>
      <c r="C146" s="5"/>
      <c r="D146" s="5"/>
      <c r="E146" s="5"/>
      <c r="F146" s="5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3"/>
      <c r="U146" s="80">
        <v>44459</v>
      </c>
    </row>
    <row r="147" spans="2:21" s="7" customFormat="1" ht="18.75" customHeight="1" x14ac:dyDescent="0.25">
      <c r="B147" s="33"/>
      <c r="C147" s="5"/>
      <c r="D147" s="5"/>
      <c r="E147" s="5"/>
      <c r="F147" s="5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3"/>
      <c r="U147" s="80">
        <v>44460</v>
      </c>
    </row>
    <row r="148" spans="2:21" s="7" customFormat="1" ht="18.75" customHeight="1" x14ac:dyDescent="0.25">
      <c r="B148" s="33"/>
      <c r="C148" s="5"/>
      <c r="D148" s="5"/>
      <c r="E148" s="5"/>
      <c r="F148" s="5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3"/>
      <c r="U148" s="80">
        <v>44461</v>
      </c>
    </row>
    <row r="149" spans="2:21" s="7" customFormat="1" ht="18.75" customHeight="1" x14ac:dyDescent="0.25">
      <c r="B149" s="33"/>
      <c r="C149" s="5"/>
      <c r="D149" s="5"/>
      <c r="E149" s="5"/>
      <c r="F149" s="5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3"/>
      <c r="U149" s="80">
        <v>44462</v>
      </c>
    </row>
    <row r="150" spans="2:21" s="7" customFormat="1" ht="18.75" customHeight="1" x14ac:dyDescent="0.25">
      <c r="B150" s="33"/>
      <c r="C150" s="5"/>
      <c r="D150" s="5"/>
      <c r="E150" s="5"/>
      <c r="F150" s="5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3"/>
      <c r="U150" s="80">
        <v>44463</v>
      </c>
    </row>
    <row r="151" spans="2:21" s="7" customFormat="1" ht="18.75" customHeight="1" x14ac:dyDescent="0.25">
      <c r="B151" s="33"/>
      <c r="C151" s="5"/>
      <c r="D151" s="5"/>
      <c r="E151" s="5"/>
      <c r="F151" s="5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3"/>
      <c r="U151" s="80">
        <v>44464</v>
      </c>
    </row>
    <row r="152" spans="2:21" s="7" customFormat="1" ht="18.75" customHeight="1" x14ac:dyDescent="0.25">
      <c r="B152" s="33"/>
      <c r="C152" s="5"/>
      <c r="D152" s="5"/>
      <c r="E152" s="5"/>
      <c r="F152" s="5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3"/>
      <c r="U152" s="80">
        <v>44465</v>
      </c>
    </row>
    <row r="153" spans="2:21" s="7" customFormat="1" ht="18.75" customHeight="1" x14ac:dyDescent="0.25">
      <c r="B153" s="33"/>
      <c r="C153" s="5"/>
      <c r="D153" s="5"/>
      <c r="E153" s="5"/>
      <c r="F153" s="5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3"/>
      <c r="U153" s="80">
        <v>44466</v>
      </c>
    </row>
    <row r="154" spans="2:21" s="7" customFormat="1" ht="18.75" customHeight="1" x14ac:dyDescent="0.25">
      <c r="B154" s="33"/>
      <c r="C154" s="5"/>
      <c r="D154" s="5"/>
      <c r="E154" s="5"/>
      <c r="F154" s="5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3"/>
      <c r="U154" s="80">
        <v>44467</v>
      </c>
    </row>
    <row r="155" spans="2:21" s="7" customFormat="1" ht="18.75" customHeight="1" x14ac:dyDescent="0.25">
      <c r="B155" s="33"/>
      <c r="C155" s="5"/>
      <c r="D155" s="5"/>
      <c r="E155" s="5"/>
      <c r="F155" s="5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3"/>
      <c r="U155" s="80">
        <v>44468</v>
      </c>
    </row>
    <row r="156" spans="2:21" s="7" customFormat="1" ht="18.75" customHeight="1" x14ac:dyDescent="0.25">
      <c r="C156" s="12"/>
      <c r="D156" s="12"/>
      <c r="E156" s="20"/>
      <c r="F156" s="20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3"/>
      <c r="U156" s="80">
        <v>44469</v>
      </c>
    </row>
    <row r="157" spans="2:21" s="7" customFormat="1" ht="18.75" customHeight="1" x14ac:dyDescent="0.25">
      <c r="C157" s="12"/>
      <c r="D157" s="12"/>
      <c r="E157" s="20"/>
      <c r="F157" s="20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3"/>
      <c r="U157" s="80">
        <v>44470</v>
      </c>
    </row>
    <row r="158" spans="2:21" s="7" customFormat="1" ht="18.75" customHeight="1" x14ac:dyDescent="0.25">
      <c r="C158" s="12"/>
      <c r="D158" s="12"/>
      <c r="E158" s="20"/>
      <c r="F158" s="20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3"/>
      <c r="U158" s="80">
        <v>44471</v>
      </c>
    </row>
    <row r="159" spans="2:21" s="7" customFormat="1" ht="18.75" customHeight="1" x14ac:dyDescent="0.25">
      <c r="C159" s="12"/>
      <c r="D159" s="12"/>
      <c r="E159" s="20"/>
      <c r="F159" s="20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80">
        <v>44472</v>
      </c>
    </row>
    <row r="160" spans="2:21" s="7" customFormat="1" ht="18.75" customHeight="1" x14ac:dyDescent="0.25">
      <c r="C160" s="12"/>
      <c r="D160" s="12"/>
      <c r="E160" s="20"/>
      <c r="F160" s="20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80">
        <v>44473</v>
      </c>
    </row>
    <row r="161" spans="3:21" s="7" customFormat="1" ht="18.75" customHeight="1" x14ac:dyDescent="0.25">
      <c r="C161" s="12"/>
      <c r="D161" s="12"/>
      <c r="E161" s="20"/>
      <c r="F161" s="20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80">
        <v>44474</v>
      </c>
    </row>
    <row r="162" spans="3:21" s="7" customFormat="1" ht="18.75" customHeight="1" x14ac:dyDescent="0.25">
      <c r="C162" s="12"/>
      <c r="D162" s="12"/>
      <c r="E162" s="20"/>
      <c r="F162" s="20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80">
        <v>44475</v>
      </c>
    </row>
    <row r="163" spans="3:21" s="7" customFormat="1" ht="18.75" customHeight="1" x14ac:dyDescent="0.25">
      <c r="C163" s="12"/>
      <c r="D163" s="12"/>
      <c r="E163" s="20"/>
      <c r="F163" s="20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80">
        <v>44476</v>
      </c>
    </row>
    <row r="164" spans="3:21" s="7" customFormat="1" ht="18.75" customHeight="1" x14ac:dyDescent="0.25">
      <c r="C164" s="12"/>
      <c r="D164" s="12"/>
      <c r="E164" s="20"/>
      <c r="F164" s="20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80">
        <v>44477</v>
      </c>
    </row>
    <row r="165" spans="3:21" s="7" customFormat="1" ht="18.75" customHeight="1" x14ac:dyDescent="0.25">
      <c r="C165" s="12"/>
      <c r="D165" s="12"/>
      <c r="E165" s="20"/>
      <c r="F165" s="20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80">
        <v>44478</v>
      </c>
    </row>
    <row r="166" spans="3:21" s="7" customFormat="1" ht="18.75" customHeight="1" x14ac:dyDescent="0.25">
      <c r="C166" s="12"/>
      <c r="D166" s="12"/>
      <c r="E166" s="20"/>
      <c r="F166" s="20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80">
        <v>44479</v>
      </c>
    </row>
    <row r="167" spans="3:21" s="7" customFormat="1" ht="18.75" customHeight="1" x14ac:dyDescent="0.25">
      <c r="C167" s="12"/>
      <c r="D167" s="12"/>
      <c r="E167" s="20"/>
      <c r="F167" s="20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80">
        <v>44480</v>
      </c>
    </row>
    <row r="168" spans="3:21" s="7" customFormat="1" ht="18.75" customHeight="1" x14ac:dyDescent="0.25">
      <c r="C168" s="12"/>
      <c r="D168" s="12"/>
      <c r="E168" s="20"/>
      <c r="F168" s="20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80">
        <v>44481</v>
      </c>
    </row>
    <row r="169" spans="3:21" s="7" customFormat="1" ht="18.75" customHeight="1" x14ac:dyDescent="0.25">
      <c r="C169" s="12"/>
      <c r="D169" s="12"/>
      <c r="E169" s="20"/>
      <c r="F169" s="20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80">
        <v>44482</v>
      </c>
    </row>
    <row r="170" spans="3:21" s="7" customFormat="1" ht="18.75" customHeight="1" x14ac:dyDescent="0.25">
      <c r="C170" s="12"/>
      <c r="D170" s="12"/>
      <c r="E170" s="20"/>
      <c r="F170" s="20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80">
        <v>44483</v>
      </c>
    </row>
    <row r="171" spans="3:21" s="7" customFormat="1" ht="18.75" customHeight="1" x14ac:dyDescent="0.25">
      <c r="C171" s="12"/>
      <c r="D171" s="12"/>
      <c r="E171" s="20"/>
      <c r="F171" s="20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80">
        <v>44484</v>
      </c>
    </row>
    <row r="172" spans="3:21" s="7" customFormat="1" ht="18.75" customHeight="1" x14ac:dyDescent="0.25">
      <c r="C172" s="12"/>
      <c r="D172" s="12"/>
      <c r="E172" s="20"/>
      <c r="F172" s="20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80">
        <v>44485</v>
      </c>
    </row>
    <row r="173" spans="3:21" s="7" customFormat="1" ht="18.75" customHeight="1" x14ac:dyDescent="0.25">
      <c r="C173" s="12"/>
      <c r="D173" s="12"/>
      <c r="E173" s="20"/>
      <c r="F173" s="20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80">
        <v>44486</v>
      </c>
    </row>
    <row r="174" spans="3:21" s="7" customFormat="1" ht="18.75" customHeight="1" x14ac:dyDescent="0.25">
      <c r="C174" s="12"/>
      <c r="D174" s="12"/>
      <c r="E174" s="20"/>
      <c r="F174" s="20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80">
        <v>44487</v>
      </c>
    </row>
    <row r="175" spans="3:21" s="7" customFormat="1" ht="18.75" customHeight="1" x14ac:dyDescent="0.25">
      <c r="C175" s="12"/>
      <c r="D175" s="12"/>
      <c r="E175" s="20"/>
      <c r="F175" s="20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80">
        <v>44488</v>
      </c>
    </row>
    <row r="176" spans="3:21" s="7" customFormat="1" ht="18.75" customHeight="1" x14ac:dyDescent="0.25">
      <c r="C176" s="12"/>
      <c r="D176" s="12"/>
      <c r="E176" s="20"/>
      <c r="F176" s="20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80">
        <v>44489</v>
      </c>
    </row>
    <row r="177" spans="3:21" s="7" customFormat="1" ht="18.75" customHeight="1" x14ac:dyDescent="0.25">
      <c r="C177" s="12"/>
      <c r="D177" s="12"/>
      <c r="E177" s="20"/>
      <c r="F177" s="20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80">
        <v>44490</v>
      </c>
    </row>
    <row r="178" spans="3:21" s="7" customFormat="1" ht="18.75" customHeight="1" x14ac:dyDescent="0.25">
      <c r="C178" s="12"/>
      <c r="D178" s="12"/>
      <c r="E178" s="20"/>
      <c r="F178" s="20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80">
        <v>44491</v>
      </c>
    </row>
    <row r="179" spans="3:21" s="7" customFormat="1" ht="18.75" customHeight="1" x14ac:dyDescent="0.25">
      <c r="C179" s="12"/>
      <c r="D179" s="12"/>
      <c r="E179" s="20"/>
      <c r="F179" s="20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80">
        <v>44492</v>
      </c>
    </row>
    <row r="180" spans="3:21" s="7" customFormat="1" ht="18.75" customHeight="1" x14ac:dyDescent="0.25">
      <c r="C180" s="12"/>
      <c r="D180" s="12"/>
      <c r="E180" s="20"/>
      <c r="F180" s="20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80">
        <v>44493</v>
      </c>
    </row>
    <row r="181" spans="3:21" s="7" customFormat="1" ht="18.75" customHeight="1" x14ac:dyDescent="0.25">
      <c r="C181" s="12"/>
      <c r="D181" s="12"/>
      <c r="E181" s="20"/>
      <c r="F181" s="20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80">
        <v>44494</v>
      </c>
    </row>
    <row r="182" spans="3:21" s="7" customFormat="1" ht="18.75" customHeight="1" x14ac:dyDescent="0.25">
      <c r="C182" s="12"/>
      <c r="D182" s="12"/>
      <c r="E182" s="20"/>
      <c r="F182" s="20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80">
        <v>44495</v>
      </c>
    </row>
    <row r="183" spans="3:21" s="7" customFormat="1" ht="18.75" customHeight="1" x14ac:dyDescent="0.25">
      <c r="C183" s="12"/>
      <c r="D183" s="12"/>
      <c r="E183" s="20"/>
      <c r="F183" s="20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80">
        <v>44496</v>
      </c>
    </row>
    <row r="184" spans="3:21" s="7" customFormat="1" ht="18.75" customHeight="1" x14ac:dyDescent="0.25">
      <c r="C184" s="12"/>
      <c r="D184" s="12"/>
      <c r="E184" s="20"/>
      <c r="F184" s="20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80">
        <v>44497</v>
      </c>
    </row>
    <row r="185" spans="3:21" s="7" customFormat="1" ht="18.75" customHeight="1" x14ac:dyDescent="0.25">
      <c r="C185" s="12"/>
      <c r="D185" s="12"/>
      <c r="E185" s="20"/>
      <c r="F185" s="20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80">
        <v>44498</v>
      </c>
    </row>
    <row r="186" spans="3:21" s="7" customFormat="1" ht="18.75" customHeight="1" x14ac:dyDescent="0.25">
      <c r="C186" s="12"/>
      <c r="D186" s="12"/>
      <c r="E186" s="20"/>
      <c r="F186" s="20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80">
        <v>44499</v>
      </c>
    </row>
    <row r="187" spans="3:21" s="7" customFormat="1" ht="18.75" customHeight="1" x14ac:dyDescent="0.25">
      <c r="C187" s="12"/>
      <c r="D187" s="12"/>
      <c r="E187" s="20"/>
      <c r="F187" s="20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80">
        <v>44500</v>
      </c>
    </row>
    <row r="188" spans="3:21" s="7" customFormat="1" ht="18.75" customHeight="1" x14ac:dyDescent="0.25">
      <c r="C188" s="12"/>
      <c r="D188" s="12"/>
      <c r="E188" s="20"/>
      <c r="F188" s="20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80">
        <v>44501</v>
      </c>
    </row>
    <row r="189" spans="3:21" s="7" customFormat="1" ht="18.75" customHeight="1" x14ac:dyDescent="0.25">
      <c r="C189" s="12"/>
      <c r="D189" s="12"/>
      <c r="E189" s="20"/>
      <c r="F189" s="20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80">
        <v>44502</v>
      </c>
    </row>
    <row r="190" spans="3:21" s="7" customFormat="1" ht="18.75" customHeight="1" x14ac:dyDescent="0.25">
      <c r="C190" s="12"/>
      <c r="D190" s="12"/>
      <c r="E190" s="20"/>
      <c r="F190" s="20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80">
        <v>44503</v>
      </c>
    </row>
    <row r="191" spans="3:21" s="7" customFormat="1" ht="18.75" customHeight="1" x14ac:dyDescent="0.25">
      <c r="C191" s="12"/>
      <c r="D191" s="12"/>
      <c r="E191" s="20"/>
      <c r="F191" s="20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80">
        <v>44504</v>
      </c>
    </row>
    <row r="192" spans="3:21" s="7" customFormat="1" ht="18.75" customHeight="1" x14ac:dyDescent="0.25">
      <c r="C192" s="12"/>
      <c r="D192" s="12"/>
      <c r="E192" s="20"/>
      <c r="F192" s="20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80">
        <v>44505</v>
      </c>
    </row>
    <row r="193" spans="2:21" s="7" customFormat="1" ht="18.75" customHeight="1" x14ac:dyDescent="0.25">
      <c r="C193" s="12"/>
      <c r="D193" s="12"/>
      <c r="E193" s="20"/>
      <c r="F193" s="20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80">
        <v>44506</v>
      </c>
    </row>
    <row r="194" spans="2:21" s="7" customFormat="1" ht="18.75" customHeight="1" x14ac:dyDescent="0.25">
      <c r="C194" s="12"/>
      <c r="D194" s="12"/>
      <c r="E194" s="20"/>
      <c r="F194" s="20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80">
        <v>44507</v>
      </c>
    </row>
    <row r="195" spans="2:21" s="7" customFormat="1" ht="18.75" customHeight="1" x14ac:dyDescent="0.25">
      <c r="C195" s="12"/>
      <c r="D195" s="12"/>
      <c r="E195" s="20"/>
      <c r="F195" s="20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80">
        <v>44508</v>
      </c>
    </row>
    <row r="196" spans="2:21" s="7" customFormat="1" ht="18.75" customHeight="1" x14ac:dyDescent="0.25">
      <c r="C196" s="12"/>
      <c r="D196" s="12"/>
      <c r="E196" s="20"/>
      <c r="F196" s="20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80">
        <v>44509</v>
      </c>
    </row>
    <row r="197" spans="2:21" s="7" customFormat="1" ht="18.75" customHeight="1" x14ac:dyDescent="0.25">
      <c r="C197" s="12"/>
      <c r="D197" s="12"/>
      <c r="E197" s="20"/>
      <c r="F197" s="20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80">
        <v>44510</v>
      </c>
    </row>
    <row r="198" spans="2:21" s="7" customFormat="1" ht="18.75" customHeight="1" x14ac:dyDescent="0.25">
      <c r="C198" s="12"/>
      <c r="D198" s="12"/>
      <c r="E198" s="20"/>
      <c r="F198" s="20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80">
        <v>44511</v>
      </c>
    </row>
    <row r="199" spans="2:21" s="7" customFormat="1" ht="18.75" customHeight="1" x14ac:dyDescent="0.25">
      <c r="C199" s="12"/>
      <c r="D199" s="12"/>
      <c r="E199" s="20"/>
      <c r="F199" s="20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80">
        <v>44512</v>
      </c>
    </row>
    <row r="200" spans="2:21" s="7" customFormat="1" ht="18.75" customHeight="1" x14ac:dyDescent="0.25">
      <c r="C200" s="12"/>
      <c r="D200" s="12"/>
      <c r="E200" s="20"/>
      <c r="F200" s="20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80">
        <v>44513</v>
      </c>
    </row>
    <row r="201" spans="2:21" s="7" customFormat="1" ht="18.75" customHeight="1" x14ac:dyDescent="0.25">
      <c r="C201" s="12"/>
      <c r="D201" s="12"/>
      <c r="E201" s="20"/>
      <c r="F201" s="20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80">
        <v>44514</v>
      </c>
    </row>
    <row r="202" spans="2:21" s="7" customFormat="1" ht="18.75" customHeight="1" x14ac:dyDescent="0.25">
      <c r="C202" s="12"/>
      <c r="D202" s="12"/>
      <c r="E202" s="20"/>
      <c r="F202" s="20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80">
        <v>44515</v>
      </c>
    </row>
    <row r="203" spans="2:21" s="7" customFormat="1" ht="18.75" customHeight="1" x14ac:dyDescent="0.25">
      <c r="C203" s="12"/>
      <c r="D203" s="12"/>
      <c r="E203" s="20"/>
      <c r="F203" s="20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80">
        <v>44516</v>
      </c>
    </row>
    <row r="204" spans="2:21" s="7" customFormat="1" ht="18.75" customHeight="1" x14ac:dyDescent="0.25">
      <c r="C204" s="12"/>
      <c r="D204" s="12"/>
      <c r="E204" s="20"/>
      <c r="F204" s="20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80">
        <v>44517</v>
      </c>
    </row>
    <row r="205" spans="2:21" s="7" customFormat="1" ht="18.75" customHeight="1" x14ac:dyDescent="0.25">
      <c r="C205" s="12"/>
      <c r="D205" s="12"/>
      <c r="E205" s="20"/>
      <c r="F205" s="20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80">
        <v>44518</v>
      </c>
    </row>
    <row r="206" spans="2:21" s="7" customFormat="1" ht="18.75" customHeight="1" x14ac:dyDescent="0.25">
      <c r="B206" s="3"/>
      <c r="C206" s="12"/>
      <c r="D206" s="12"/>
      <c r="E206" s="20"/>
      <c r="F206" s="20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80">
        <v>44519</v>
      </c>
    </row>
    <row r="207" spans="2:21" s="7" customFormat="1" ht="18.75" customHeight="1" x14ac:dyDescent="0.25">
      <c r="B207" s="3"/>
      <c r="C207" s="12"/>
      <c r="D207" s="12"/>
      <c r="E207" s="20"/>
      <c r="F207" s="20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80">
        <v>44520</v>
      </c>
    </row>
    <row r="208" spans="2:21" s="7" customFormat="1" ht="18.75" customHeight="1" x14ac:dyDescent="0.25">
      <c r="B208" s="3"/>
      <c r="C208" s="12"/>
      <c r="D208" s="12"/>
      <c r="E208" s="20"/>
      <c r="F208" s="20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80">
        <v>44521</v>
      </c>
    </row>
    <row r="209" spans="1:21" ht="18.75" customHeight="1" x14ac:dyDescent="0.25">
      <c r="B209" s="36"/>
      <c r="U209" s="80">
        <v>44522</v>
      </c>
    </row>
    <row r="210" spans="1:21" ht="18.75" customHeight="1" x14ac:dyDescent="0.25">
      <c r="B210" s="36"/>
      <c r="U210" s="80">
        <v>44523</v>
      </c>
    </row>
    <row r="211" spans="1:21" ht="18.75" customHeight="1" x14ac:dyDescent="0.25">
      <c r="B211" s="36"/>
      <c r="U211" s="80">
        <v>44524</v>
      </c>
    </row>
    <row r="212" spans="1:21" s="37" customFormat="1" x14ac:dyDescent="0.25">
      <c r="A212" s="36"/>
      <c r="B212" s="36"/>
      <c r="C212" s="12"/>
      <c r="D212" s="12"/>
      <c r="E212" s="20"/>
      <c r="F212" s="20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80">
        <v>44525</v>
      </c>
    </row>
    <row r="213" spans="1:21" s="37" customFormat="1" x14ac:dyDescent="0.25">
      <c r="A213" s="36"/>
      <c r="B213" s="36"/>
      <c r="C213" s="12"/>
      <c r="D213" s="12"/>
      <c r="E213" s="20"/>
      <c r="F213" s="20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80">
        <v>44526</v>
      </c>
    </row>
    <row r="214" spans="1:21" s="37" customFormat="1" x14ac:dyDescent="0.25">
      <c r="A214" s="36"/>
      <c r="B214" s="36"/>
      <c r="C214" s="12"/>
      <c r="D214" s="12"/>
      <c r="E214" s="20"/>
      <c r="F214" s="20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80">
        <v>44527</v>
      </c>
    </row>
    <row r="215" spans="1:21" s="37" customFormat="1" x14ac:dyDescent="0.25">
      <c r="A215" s="36"/>
      <c r="B215" s="36"/>
      <c r="C215" s="12"/>
      <c r="D215" s="12"/>
      <c r="E215" s="20"/>
      <c r="F215" s="20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80">
        <v>44528</v>
      </c>
    </row>
    <row r="216" spans="1:21" s="37" customFormat="1" x14ac:dyDescent="0.25">
      <c r="A216" s="36"/>
      <c r="B216" s="36"/>
      <c r="C216" s="12"/>
      <c r="D216" s="12"/>
      <c r="E216" s="20"/>
      <c r="F216" s="20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80">
        <v>44529</v>
      </c>
    </row>
    <row r="217" spans="1:21" s="37" customFormat="1" x14ac:dyDescent="0.25">
      <c r="A217" s="36"/>
      <c r="B217" s="36"/>
      <c r="C217" s="12"/>
      <c r="D217" s="12"/>
      <c r="E217" s="20"/>
      <c r="F217" s="20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80">
        <v>44530</v>
      </c>
    </row>
    <row r="218" spans="1:21" s="37" customFormat="1" x14ac:dyDescent="0.25">
      <c r="A218" s="36"/>
      <c r="B218" s="36"/>
      <c r="C218" s="12"/>
      <c r="D218" s="12"/>
      <c r="E218" s="20"/>
      <c r="F218" s="20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80">
        <v>44531</v>
      </c>
    </row>
    <row r="219" spans="1:21" s="37" customFormat="1" x14ac:dyDescent="0.25">
      <c r="A219" s="36"/>
      <c r="B219" s="36"/>
      <c r="C219" s="12"/>
      <c r="D219" s="12"/>
      <c r="E219" s="20"/>
      <c r="F219" s="20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80">
        <v>44532</v>
      </c>
    </row>
    <row r="220" spans="1:21" s="37" customFormat="1" x14ac:dyDescent="0.25">
      <c r="A220" s="36"/>
      <c r="B220" s="36"/>
      <c r="C220" s="12"/>
      <c r="D220" s="12"/>
      <c r="E220" s="20"/>
      <c r="F220" s="20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80">
        <v>44533</v>
      </c>
    </row>
    <row r="221" spans="1:21" s="37" customFormat="1" x14ac:dyDescent="0.25">
      <c r="A221" s="36"/>
      <c r="B221" s="36"/>
      <c r="C221" s="12"/>
      <c r="D221" s="12"/>
      <c r="E221" s="20"/>
      <c r="F221" s="20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80">
        <v>44534</v>
      </c>
    </row>
    <row r="222" spans="1:21" s="37" customFormat="1" x14ac:dyDescent="0.25">
      <c r="A222" s="36"/>
      <c r="B222" s="36"/>
      <c r="C222" s="12"/>
      <c r="D222" s="12"/>
      <c r="E222" s="20"/>
      <c r="F222" s="20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80">
        <v>44535</v>
      </c>
    </row>
    <row r="223" spans="1:21" s="37" customFormat="1" x14ac:dyDescent="0.25">
      <c r="A223" s="36"/>
      <c r="B223" s="36"/>
      <c r="C223" s="12"/>
      <c r="D223" s="12"/>
      <c r="E223" s="20"/>
      <c r="F223" s="20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80">
        <v>44536</v>
      </c>
    </row>
    <row r="224" spans="1:21" s="37" customFormat="1" x14ac:dyDescent="0.25">
      <c r="A224" s="36"/>
      <c r="B224" s="36"/>
      <c r="C224" s="12"/>
      <c r="D224" s="12"/>
      <c r="E224" s="20"/>
      <c r="F224" s="20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80">
        <v>44537</v>
      </c>
    </row>
    <row r="225" spans="1:21" s="37" customFormat="1" x14ac:dyDescent="0.25">
      <c r="A225" s="36"/>
      <c r="B225" s="36"/>
      <c r="C225" s="12"/>
      <c r="D225" s="12"/>
      <c r="E225" s="20"/>
      <c r="F225" s="20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80">
        <v>44538</v>
      </c>
    </row>
    <row r="226" spans="1:21" s="37" customFormat="1" x14ac:dyDescent="0.25">
      <c r="A226" s="36"/>
      <c r="B226" s="36"/>
      <c r="C226" s="12"/>
      <c r="D226" s="12"/>
      <c r="E226" s="20"/>
      <c r="F226" s="20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80">
        <v>44539</v>
      </c>
    </row>
    <row r="227" spans="1:21" s="37" customFormat="1" x14ac:dyDescent="0.25">
      <c r="A227" s="36"/>
      <c r="B227" s="36"/>
      <c r="C227" s="12"/>
      <c r="D227" s="12"/>
      <c r="E227" s="20"/>
      <c r="F227" s="20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80">
        <v>44540</v>
      </c>
    </row>
    <row r="228" spans="1:21" s="37" customFormat="1" x14ac:dyDescent="0.25">
      <c r="A228" s="36"/>
      <c r="B228" s="36"/>
      <c r="C228" s="12"/>
      <c r="D228" s="12"/>
      <c r="E228" s="20"/>
      <c r="F228" s="20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80">
        <v>44541</v>
      </c>
    </row>
    <row r="229" spans="1:21" s="37" customFormat="1" x14ac:dyDescent="0.25">
      <c r="A229" s="36"/>
      <c r="B229" s="36"/>
      <c r="C229" s="12"/>
      <c r="D229" s="12"/>
      <c r="E229" s="20"/>
      <c r="F229" s="20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80">
        <v>44542</v>
      </c>
    </row>
    <row r="230" spans="1:21" s="37" customFormat="1" x14ac:dyDescent="0.25">
      <c r="A230" s="36"/>
      <c r="B230" s="36"/>
      <c r="C230" s="12"/>
      <c r="D230" s="12"/>
      <c r="E230" s="20"/>
      <c r="F230" s="20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80">
        <v>44543</v>
      </c>
    </row>
    <row r="231" spans="1:21" s="37" customFormat="1" x14ac:dyDescent="0.25">
      <c r="A231" s="36"/>
      <c r="B231" s="36"/>
      <c r="C231" s="12"/>
      <c r="D231" s="12"/>
      <c r="E231" s="20"/>
      <c r="F231" s="20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80">
        <v>44544</v>
      </c>
    </row>
    <row r="232" spans="1:21" s="37" customFormat="1" x14ac:dyDescent="0.25">
      <c r="A232" s="36"/>
      <c r="B232" s="36"/>
      <c r="C232" s="12"/>
      <c r="D232" s="12"/>
      <c r="E232" s="20"/>
      <c r="F232" s="20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80">
        <v>44545</v>
      </c>
    </row>
    <row r="233" spans="1:21" s="37" customFormat="1" x14ac:dyDescent="0.25">
      <c r="A233" s="36"/>
      <c r="B233" s="36"/>
      <c r="C233" s="12"/>
      <c r="D233" s="12"/>
      <c r="E233" s="20"/>
      <c r="F233" s="20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80">
        <v>44546</v>
      </c>
    </row>
    <row r="234" spans="1:21" s="37" customFormat="1" x14ac:dyDescent="0.25">
      <c r="A234" s="36"/>
      <c r="B234" s="36"/>
      <c r="C234" s="12"/>
      <c r="D234" s="12"/>
      <c r="E234" s="20"/>
      <c r="F234" s="20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80">
        <v>44547</v>
      </c>
    </row>
    <row r="235" spans="1:21" s="37" customFormat="1" x14ac:dyDescent="0.25">
      <c r="A235" s="36"/>
      <c r="B235" s="36"/>
      <c r="C235" s="12"/>
      <c r="D235" s="12"/>
      <c r="E235" s="20"/>
      <c r="F235" s="20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80">
        <v>44548</v>
      </c>
    </row>
    <row r="236" spans="1:21" s="37" customFormat="1" x14ac:dyDescent="0.25">
      <c r="A236" s="36"/>
      <c r="B236" s="36"/>
      <c r="C236" s="12"/>
      <c r="D236" s="12"/>
      <c r="E236" s="20"/>
      <c r="F236" s="20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80">
        <v>44549</v>
      </c>
    </row>
    <row r="237" spans="1:21" s="37" customFormat="1" x14ac:dyDescent="0.25">
      <c r="A237" s="36"/>
      <c r="B237" s="36"/>
      <c r="C237" s="12"/>
      <c r="D237" s="12"/>
      <c r="E237" s="20"/>
      <c r="F237" s="20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80">
        <v>44550</v>
      </c>
    </row>
    <row r="238" spans="1:21" s="37" customFormat="1" x14ac:dyDescent="0.25">
      <c r="A238" s="36"/>
      <c r="B238" s="36"/>
      <c r="C238" s="12"/>
      <c r="D238" s="12"/>
      <c r="E238" s="20"/>
      <c r="F238" s="20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80">
        <v>44551</v>
      </c>
    </row>
    <row r="239" spans="1:21" s="37" customFormat="1" x14ac:dyDescent="0.25">
      <c r="A239" s="36"/>
      <c r="B239" s="36"/>
      <c r="C239" s="12"/>
      <c r="D239" s="12"/>
      <c r="E239" s="20"/>
      <c r="F239" s="20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80">
        <v>44552</v>
      </c>
    </row>
    <row r="240" spans="1:21" s="37" customFormat="1" x14ac:dyDescent="0.25">
      <c r="A240" s="36"/>
      <c r="B240" s="36"/>
      <c r="C240" s="12"/>
      <c r="D240" s="12"/>
      <c r="E240" s="20"/>
      <c r="F240" s="20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80">
        <v>44553</v>
      </c>
    </row>
    <row r="241" spans="1:21" s="37" customFormat="1" x14ac:dyDescent="0.25">
      <c r="A241" s="36"/>
      <c r="B241" s="36"/>
      <c r="C241" s="12"/>
      <c r="D241" s="12"/>
      <c r="E241" s="20"/>
      <c r="F241" s="20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80">
        <v>44554</v>
      </c>
    </row>
    <row r="242" spans="1:21" s="37" customFormat="1" x14ac:dyDescent="0.25">
      <c r="A242" s="36"/>
      <c r="B242" s="36"/>
      <c r="C242" s="12"/>
      <c r="D242" s="12"/>
      <c r="E242" s="20"/>
      <c r="F242" s="20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80">
        <v>44555</v>
      </c>
    </row>
    <row r="243" spans="1:21" s="37" customFormat="1" x14ac:dyDescent="0.25">
      <c r="A243" s="36"/>
      <c r="B243" s="36"/>
      <c r="C243" s="12"/>
      <c r="D243" s="12"/>
      <c r="E243" s="20"/>
      <c r="F243" s="20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80">
        <v>44556</v>
      </c>
    </row>
    <row r="244" spans="1:21" s="37" customFormat="1" x14ac:dyDescent="0.25">
      <c r="A244" s="36"/>
      <c r="B244" s="36"/>
      <c r="C244" s="12"/>
      <c r="D244" s="12"/>
      <c r="E244" s="20"/>
      <c r="F244" s="20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80">
        <v>44557</v>
      </c>
    </row>
    <row r="245" spans="1:21" s="37" customFormat="1" x14ac:dyDescent="0.25">
      <c r="A245" s="36"/>
      <c r="B245" s="36"/>
      <c r="C245" s="12"/>
      <c r="D245" s="12"/>
      <c r="E245" s="20"/>
      <c r="F245" s="20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80">
        <v>44558</v>
      </c>
    </row>
    <row r="246" spans="1:21" s="37" customFormat="1" x14ac:dyDescent="0.25">
      <c r="A246" s="36"/>
      <c r="B246" s="36"/>
      <c r="C246" s="12"/>
      <c r="D246" s="12"/>
      <c r="E246" s="20"/>
      <c r="F246" s="20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80">
        <v>44559</v>
      </c>
    </row>
    <row r="247" spans="1:21" s="37" customFormat="1" x14ac:dyDescent="0.25">
      <c r="A247" s="36"/>
      <c r="B247" s="36"/>
      <c r="C247" s="12"/>
      <c r="D247" s="12"/>
      <c r="E247" s="20"/>
      <c r="F247" s="20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80">
        <v>44560</v>
      </c>
    </row>
    <row r="248" spans="1:21" s="37" customFormat="1" x14ac:dyDescent="0.25">
      <c r="A248" s="36"/>
      <c r="B248" s="36"/>
      <c r="C248" s="12"/>
      <c r="D248" s="12"/>
      <c r="E248" s="20"/>
      <c r="F248" s="20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80">
        <v>44561</v>
      </c>
    </row>
    <row r="249" spans="1:21" s="37" customFormat="1" x14ac:dyDescent="0.25">
      <c r="A249" s="36"/>
      <c r="B249" s="36"/>
      <c r="C249" s="12"/>
      <c r="D249" s="12"/>
      <c r="E249" s="20"/>
      <c r="F249" s="20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80">
        <v>44562</v>
      </c>
    </row>
    <row r="250" spans="1:21" s="37" customFormat="1" x14ac:dyDescent="0.25">
      <c r="A250" s="36"/>
      <c r="B250" s="36"/>
      <c r="C250" s="12"/>
      <c r="D250" s="12"/>
      <c r="E250" s="20"/>
      <c r="F250" s="20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80">
        <v>44563</v>
      </c>
    </row>
    <row r="251" spans="1:21" s="37" customFormat="1" x14ac:dyDescent="0.25">
      <c r="A251" s="36"/>
      <c r="B251" s="36"/>
      <c r="C251" s="12"/>
      <c r="D251" s="12"/>
      <c r="E251" s="20"/>
      <c r="F251" s="20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80">
        <v>44564</v>
      </c>
    </row>
    <row r="252" spans="1:21" s="37" customFormat="1" x14ac:dyDescent="0.25">
      <c r="A252" s="36"/>
      <c r="B252" s="36"/>
      <c r="C252" s="12"/>
      <c r="D252" s="12"/>
      <c r="E252" s="20"/>
      <c r="F252" s="20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80">
        <v>44565</v>
      </c>
    </row>
    <row r="253" spans="1:21" s="37" customFormat="1" x14ac:dyDescent="0.25">
      <c r="A253" s="36"/>
      <c r="B253" s="36"/>
      <c r="C253" s="12"/>
      <c r="D253" s="12"/>
      <c r="E253" s="20"/>
      <c r="F253" s="20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80">
        <v>44566</v>
      </c>
    </row>
    <row r="254" spans="1:21" s="37" customFormat="1" x14ac:dyDescent="0.25">
      <c r="A254" s="36"/>
      <c r="B254" s="36"/>
      <c r="C254" s="12"/>
      <c r="D254" s="12"/>
      <c r="E254" s="20"/>
      <c r="F254" s="20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80">
        <v>44567</v>
      </c>
    </row>
    <row r="255" spans="1:21" s="37" customFormat="1" x14ac:dyDescent="0.25">
      <c r="A255" s="36"/>
      <c r="B255" s="36"/>
      <c r="C255" s="12"/>
      <c r="D255" s="12"/>
      <c r="E255" s="20"/>
      <c r="F255" s="20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80">
        <v>44568</v>
      </c>
    </row>
    <row r="256" spans="1:21" s="37" customFormat="1" x14ac:dyDescent="0.25">
      <c r="A256" s="36"/>
      <c r="B256" s="36"/>
      <c r="C256" s="12"/>
      <c r="D256" s="12"/>
      <c r="E256" s="20"/>
      <c r="F256" s="20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80">
        <v>44569</v>
      </c>
    </row>
    <row r="257" spans="1:21" s="37" customFormat="1" x14ac:dyDescent="0.25">
      <c r="A257" s="36"/>
      <c r="B257" s="36"/>
      <c r="C257" s="12"/>
      <c r="D257" s="12"/>
      <c r="E257" s="20"/>
      <c r="F257" s="20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80">
        <v>44570</v>
      </c>
    </row>
    <row r="258" spans="1:21" s="37" customFormat="1" x14ac:dyDescent="0.25">
      <c r="A258" s="36"/>
      <c r="B258" s="36"/>
      <c r="C258" s="12"/>
      <c r="D258" s="12"/>
      <c r="E258" s="20"/>
      <c r="F258" s="20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80">
        <v>44571</v>
      </c>
    </row>
    <row r="259" spans="1:21" s="37" customFormat="1" x14ac:dyDescent="0.25">
      <c r="A259" s="36"/>
      <c r="B259" s="36"/>
      <c r="C259" s="12"/>
      <c r="D259" s="12"/>
      <c r="E259" s="20"/>
      <c r="F259" s="20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80">
        <v>44572</v>
      </c>
    </row>
    <row r="260" spans="1:21" s="37" customFormat="1" x14ac:dyDescent="0.25">
      <c r="A260" s="36"/>
      <c r="B260" s="36"/>
      <c r="C260" s="12"/>
      <c r="D260" s="12"/>
      <c r="E260" s="20"/>
      <c r="F260" s="20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80">
        <v>44573</v>
      </c>
    </row>
    <row r="261" spans="1:21" s="37" customFormat="1" x14ac:dyDescent="0.25">
      <c r="A261" s="36"/>
      <c r="B261" s="36"/>
      <c r="C261" s="12"/>
      <c r="D261" s="12"/>
      <c r="E261" s="20"/>
      <c r="F261" s="20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80">
        <v>44574</v>
      </c>
    </row>
    <row r="262" spans="1:21" s="37" customFormat="1" x14ac:dyDescent="0.25">
      <c r="A262" s="36"/>
      <c r="B262" s="36"/>
      <c r="C262" s="12"/>
      <c r="D262" s="12"/>
      <c r="E262" s="20"/>
      <c r="F262" s="20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80">
        <v>44575</v>
      </c>
    </row>
    <row r="263" spans="1:21" s="37" customFormat="1" x14ac:dyDescent="0.25">
      <c r="A263" s="36"/>
      <c r="B263" s="36"/>
      <c r="C263" s="12"/>
      <c r="D263" s="12"/>
      <c r="E263" s="20"/>
      <c r="F263" s="20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80">
        <v>44576</v>
      </c>
    </row>
    <row r="264" spans="1:21" s="37" customFormat="1" x14ac:dyDescent="0.25">
      <c r="A264" s="36"/>
      <c r="B264" s="36"/>
      <c r="C264" s="12"/>
      <c r="D264" s="12"/>
      <c r="E264" s="20"/>
      <c r="F264" s="20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80">
        <v>44577</v>
      </c>
    </row>
    <row r="265" spans="1:21" s="37" customFormat="1" x14ac:dyDescent="0.25">
      <c r="A265" s="36"/>
      <c r="B265" s="36"/>
      <c r="C265" s="12"/>
      <c r="D265" s="12"/>
      <c r="E265" s="20"/>
      <c r="F265" s="20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80">
        <v>44578</v>
      </c>
    </row>
    <row r="266" spans="1:21" s="37" customFormat="1" x14ac:dyDescent="0.25">
      <c r="A266" s="36"/>
      <c r="B266" s="36"/>
      <c r="C266" s="12"/>
      <c r="D266" s="12"/>
      <c r="E266" s="20"/>
      <c r="F266" s="20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80">
        <v>44579</v>
      </c>
    </row>
    <row r="267" spans="1:21" s="37" customFormat="1" x14ac:dyDescent="0.25">
      <c r="A267" s="36"/>
      <c r="B267" s="36"/>
      <c r="C267" s="12"/>
      <c r="D267" s="12"/>
      <c r="E267" s="20"/>
      <c r="F267" s="20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80">
        <v>44580</v>
      </c>
    </row>
    <row r="268" spans="1:21" s="37" customFormat="1" x14ac:dyDescent="0.25">
      <c r="A268" s="36"/>
      <c r="B268" s="36"/>
      <c r="C268" s="12"/>
      <c r="D268" s="12"/>
      <c r="E268" s="20"/>
      <c r="F268" s="20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80">
        <v>44581</v>
      </c>
    </row>
    <row r="269" spans="1:21" s="37" customFormat="1" x14ac:dyDescent="0.25">
      <c r="A269" s="36"/>
      <c r="B269" s="36"/>
      <c r="C269" s="12"/>
      <c r="D269" s="12"/>
      <c r="E269" s="20"/>
      <c r="F269" s="20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80">
        <v>44582</v>
      </c>
    </row>
    <row r="270" spans="1:21" s="37" customFormat="1" x14ac:dyDescent="0.25">
      <c r="A270" s="36"/>
      <c r="B270" s="36"/>
      <c r="C270" s="12"/>
      <c r="D270" s="12"/>
      <c r="E270" s="20"/>
      <c r="F270" s="20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80">
        <v>44583</v>
      </c>
    </row>
    <row r="271" spans="1:21" s="37" customFormat="1" x14ac:dyDescent="0.25">
      <c r="A271" s="36"/>
      <c r="B271" s="36"/>
      <c r="C271" s="12"/>
      <c r="D271" s="12"/>
      <c r="E271" s="20"/>
      <c r="F271" s="20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80">
        <v>44584</v>
      </c>
    </row>
    <row r="272" spans="1:21" s="37" customFormat="1" x14ac:dyDescent="0.25">
      <c r="A272" s="36"/>
      <c r="B272" s="36"/>
      <c r="C272" s="12"/>
      <c r="D272" s="12"/>
      <c r="E272" s="20"/>
      <c r="F272" s="20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80">
        <v>44585</v>
      </c>
    </row>
    <row r="273" spans="1:21" s="37" customFormat="1" x14ac:dyDescent="0.25">
      <c r="A273" s="36"/>
      <c r="B273" s="36"/>
      <c r="C273" s="12"/>
      <c r="D273" s="12"/>
      <c r="E273" s="20"/>
      <c r="F273" s="20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80">
        <v>44586</v>
      </c>
    </row>
    <row r="274" spans="1:21" s="37" customFormat="1" x14ac:dyDescent="0.25">
      <c r="A274" s="36"/>
      <c r="B274" s="36"/>
      <c r="C274" s="12"/>
      <c r="D274" s="12"/>
      <c r="E274" s="20"/>
      <c r="F274" s="20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80">
        <v>44587</v>
      </c>
    </row>
    <row r="275" spans="1:21" s="37" customFormat="1" x14ac:dyDescent="0.25">
      <c r="A275" s="36"/>
      <c r="B275" s="36"/>
      <c r="C275" s="12"/>
      <c r="D275" s="12"/>
      <c r="E275" s="20"/>
      <c r="F275" s="20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80">
        <v>44588</v>
      </c>
    </row>
    <row r="276" spans="1:21" s="37" customFormat="1" x14ac:dyDescent="0.25">
      <c r="A276" s="36"/>
      <c r="B276" s="32"/>
      <c r="C276" s="12"/>
      <c r="D276" s="12"/>
      <c r="E276" s="20"/>
      <c r="F276" s="20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80">
        <v>44589</v>
      </c>
    </row>
    <row r="277" spans="1:21" s="37" customFormat="1" x14ac:dyDescent="0.25">
      <c r="A277" s="36"/>
      <c r="B277" s="32"/>
      <c r="C277" s="12"/>
      <c r="D277" s="12"/>
      <c r="E277" s="20"/>
      <c r="F277" s="20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80">
        <v>44590</v>
      </c>
    </row>
    <row r="278" spans="1:21" s="37" customFormat="1" x14ac:dyDescent="0.25">
      <c r="A278" s="36"/>
      <c r="B278" s="12"/>
      <c r="C278" s="12"/>
      <c r="D278" s="12"/>
      <c r="E278" s="20"/>
      <c r="F278" s="20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80">
        <v>44591</v>
      </c>
    </row>
    <row r="279" spans="1:21" s="37" customFormat="1" x14ac:dyDescent="0.25">
      <c r="A279" s="32"/>
      <c r="B279" s="12"/>
      <c r="C279" s="12"/>
      <c r="D279" s="12"/>
      <c r="E279" s="20"/>
      <c r="F279" s="20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80">
        <v>44592</v>
      </c>
    </row>
    <row r="280" spans="1:21" s="37" customFormat="1" x14ac:dyDescent="0.25">
      <c r="A280" s="32"/>
      <c r="B280" s="12"/>
      <c r="C280" s="12"/>
      <c r="D280" s="12"/>
      <c r="E280" s="20"/>
      <c r="F280" s="20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80">
        <v>44593</v>
      </c>
    </row>
    <row r="281" spans="1:21" s="37" customFormat="1" x14ac:dyDescent="0.25">
      <c r="A281" s="12"/>
      <c r="B281" s="12"/>
      <c r="C281" s="12"/>
      <c r="D281" s="12"/>
      <c r="E281" s="20"/>
      <c r="F281" s="20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80">
        <v>44594</v>
      </c>
    </row>
    <row r="282" spans="1:21" s="37" customFormat="1" x14ac:dyDescent="0.25">
      <c r="A282" s="12"/>
      <c r="B282" s="12"/>
      <c r="C282" s="12"/>
      <c r="D282" s="12"/>
      <c r="E282" s="20"/>
      <c r="F282" s="20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80">
        <v>44595</v>
      </c>
    </row>
    <row r="283" spans="1:21" s="37" customFormat="1" x14ac:dyDescent="0.25">
      <c r="A283" s="12"/>
      <c r="B283" s="12"/>
      <c r="C283" s="12"/>
      <c r="D283" s="12"/>
      <c r="E283" s="20"/>
      <c r="F283" s="20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80">
        <v>44596</v>
      </c>
    </row>
    <row r="284" spans="1:21" s="37" customFormat="1" x14ac:dyDescent="0.25">
      <c r="A284" s="12"/>
      <c r="B284" s="12"/>
      <c r="C284" s="12"/>
      <c r="D284" s="12"/>
      <c r="E284" s="20"/>
      <c r="F284" s="20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80">
        <v>44597</v>
      </c>
    </row>
    <row r="285" spans="1:21" s="37" customFormat="1" x14ac:dyDescent="0.25">
      <c r="A285" s="12"/>
      <c r="B285" s="12"/>
      <c r="C285" s="12"/>
      <c r="D285" s="12"/>
      <c r="E285" s="20"/>
      <c r="F285" s="20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80">
        <v>44598</v>
      </c>
    </row>
    <row r="286" spans="1:21" s="37" customFormat="1" x14ac:dyDescent="0.25">
      <c r="A286" s="12"/>
      <c r="B286" s="12"/>
      <c r="C286" s="12"/>
      <c r="D286" s="12"/>
      <c r="E286" s="20"/>
      <c r="F286" s="20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80">
        <v>44599</v>
      </c>
    </row>
    <row r="287" spans="1:21" s="37" customFormat="1" x14ac:dyDescent="0.25">
      <c r="A287" s="12"/>
      <c r="B287" s="12"/>
      <c r="C287" s="12"/>
      <c r="D287" s="12"/>
      <c r="E287" s="20"/>
      <c r="F287" s="20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80">
        <v>44600</v>
      </c>
    </row>
    <row r="288" spans="1:21" s="37" customFormat="1" x14ac:dyDescent="0.25">
      <c r="A288" s="12"/>
      <c r="B288" s="12"/>
      <c r="C288" s="12"/>
      <c r="D288" s="12"/>
      <c r="E288" s="20"/>
      <c r="F288" s="20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80">
        <v>44601</v>
      </c>
    </row>
    <row r="289" spans="1:21" s="37" customFormat="1" x14ac:dyDescent="0.25">
      <c r="A289" s="12"/>
      <c r="B289" s="12"/>
      <c r="C289" s="12"/>
      <c r="D289" s="12"/>
      <c r="E289" s="20"/>
      <c r="F289" s="20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80">
        <v>44602</v>
      </c>
    </row>
    <row r="290" spans="1:21" s="37" customFormat="1" x14ac:dyDescent="0.25">
      <c r="A290" s="12"/>
      <c r="B290" s="12"/>
      <c r="C290" s="12"/>
      <c r="D290" s="12"/>
      <c r="E290" s="20"/>
      <c r="F290" s="20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80">
        <v>44603</v>
      </c>
    </row>
    <row r="291" spans="1:21" s="37" customFormat="1" x14ac:dyDescent="0.25">
      <c r="A291" s="12"/>
      <c r="B291" s="12"/>
      <c r="C291" s="12"/>
      <c r="D291" s="12"/>
      <c r="E291" s="20"/>
      <c r="F291" s="20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80">
        <v>44604</v>
      </c>
    </row>
    <row r="292" spans="1:21" s="37" customFormat="1" x14ac:dyDescent="0.25">
      <c r="A292" s="12"/>
      <c r="B292" s="12"/>
      <c r="C292" s="12"/>
      <c r="D292" s="12"/>
      <c r="E292" s="20"/>
      <c r="F292" s="20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80">
        <v>44605</v>
      </c>
    </row>
    <row r="293" spans="1:21" s="37" customFormat="1" x14ac:dyDescent="0.25">
      <c r="A293" s="12"/>
      <c r="B293" s="12"/>
      <c r="C293" s="12"/>
      <c r="D293" s="12"/>
      <c r="E293" s="20"/>
      <c r="F293" s="20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80">
        <v>44606</v>
      </c>
    </row>
    <row r="294" spans="1:21" s="37" customFormat="1" x14ac:dyDescent="0.25">
      <c r="A294" s="12"/>
      <c r="B294" s="12"/>
      <c r="C294" s="12"/>
      <c r="D294" s="12"/>
      <c r="E294" s="20"/>
      <c r="F294" s="20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80">
        <v>44607</v>
      </c>
    </row>
    <row r="295" spans="1:21" s="37" customFormat="1" x14ac:dyDescent="0.25">
      <c r="A295" s="12"/>
      <c r="B295" s="12"/>
      <c r="C295" s="12"/>
      <c r="D295" s="12"/>
      <c r="E295" s="20"/>
      <c r="F295" s="20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80">
        <v>44608</v>
      </c>
    </row>
    <row r="296" spans="1:21" s="37" customFormat="1" x14ac:dyDescent="0.25">
      <c r="A296" s="12"/>
      <c r="B296" s="12"/>
      <c r="C296" s="12"/>
      <c r="D296" s="12"/>
      <c r="E296" s="20"/>
      <c r="F296" s="20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80">
        <v>44609</v>
      </c>
    </row>
    <row r="297" spans="1:21" s="37" customFormat="1" x14ac:dyDescent="0.25">
      <c r="A297" s="12"/>
      <c r="B297" s="12"/>
      <c r="C297" s="12"/>
      <c r="D297" s="12"/>
      <c r="E297" s="20"/>
      <c r="F297" s="20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80">
        <v>44610</v>
      </c>
    </row>
    <row r="298" spans="1:21" s="37" customFormat="1" x14ac:dyDescent="0.25">
      <c r="A298" s="12"/>
      <c r="B298" s="12"/>
      <c r="C298" s="12"/>
      <c r="D298" s="12"/>
      <c r="E298" s="20"/>
      <c r="F298" s="20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80">
        <v>44611</v>
      </c>
    </row>
    <row r="299" spans="1:21" s="37" customFormat="1" x14ac:dyDescent="0.25">
      <c r="A299" s="12"/>
      <c r="B299" s="12"/>
      <c r="C299" s="12"/>
      <c r="D299" s="12"/>
      <c r="E299" s="20"/>
      <c r="F299" s="20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80">
        <v>44612</v>
      </c>
    </row>
    <row r="300" spans="1:21" s="37" customFormat="1" x14ac:dyDescent="0.25">
      <c r="A300" s="12"/>
      <c r="B300" s="12"/>
      <c r="C300" s="12"/>
      <c r="D300" s="12"/>
      <c r="E300" s="20"/>
      <c r="F300" s="20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80">
        <v>44613</v>
      </c>
    </row>
    <row r="301" spans="1:21" s="37" customFormat="1" x14ac:dyDescent="0.25">
      <c r="A301" s="12"/>
      <c r="B301" s="12"/>
      <c r="C301" s="12"/>
      <c r="D301" s="12"/>
      <c r="E301" s="20"/>
      <c r="F301" s="20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80">
        <v>44614</v>
      </c>
    </row>
    <row r="302" spans="1:21" s="37" customFormat="1" x14ac:dyDescent="0.25">
      <c r="A302" s="12"/>
      <c r="B302" s="12"/>
      <c r="C302" s="12"/>
      <c r="D302" s="12"/>
      <c r="E302" s="20"/>
      <c r="F302" s="20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80">
        <v>44615</v>
      </c>
    </row>
    <row r="303" spans="1:21" s="37" customFormat="1" x14ac:dyDescent="0.25">
      <c r="A303" s="12"/>
      <c r="B303" s="12"/>
      <c r="C303" s="12"/>
      <c r="D303" s="12"/>
      <c r="E303" s="20"/>
      <c r="F303" s="20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80">
        <v>44616</v>
      </c>
    </row>
    <row r="304" spans="1:21" s="37" customFormat="1" x14ac:dyDescent="0.25">
      <c r="A304" s="12"/>
      <c r="B304" s="12"/>
      <c r="C304" s="12"/>
      <c r="D304" s="12"/>
      <c r="E304" s="20"/>
      <c r="F304" s="20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80">
        <v>44617</v>
      </c>
    </row>
    <row r="305" spans="1:21" s="37" customFormat="1" x14ac:dyDescent="0.25">
      <c r="A305" s="12"/>
      <c r="B305" s="12"/>
      <c r="C305" s="12"/>
      <c r="D305" s="12"/>
      <c r="E305" s="20"/>
      <c r="F305" s="20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80">
        <v>44618</v>
      </c>
    </row>
    <row r="306" spans="1:21" s="37" customFormat="1" x14ac:dyDescent="0.25">
      <c r="A306" s="12"/>
      <c r="B306" s="12"/>
      <c r="C306" s="12"/>
      <c r="D306" s="12"/>
      <c r="E306" s="20"/>
      <c r="F306" s="20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80">
        <v>44619</v>
      </c>
    </row>
    <row r="307" spans="1:21" s="37" customFormat="1" x14ac:dyDescent="0.25">
      <c r="A307" s="12"/>
      <c r="B307" s="12"/>
      <c r="C307" s="12"/>
      <c r="D307" s="12"/>
      <c r="E307" s="20"/>
      <c r="F307" s="20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80">
        <v>44620</v>
      </c>
    </row>
    <row r="308" spans="1:21" s="37" customFormat="1" x14ac:dyDescent="0.25">
      <c r="A308" s="12"/>
      <c r="B308" s="12"/>
      <c r="C308" s="12"/>
      <c r="D308" s="12"/>
      <c r="E308" s="20"/>
      <c r="F308" s="20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80">
        <v>44621</v>
      </c>
    </row>
    <row r="309" spans="1:21" s="37" customFormat="1" x14ac:dyDescent="0.25">
      <c r="A309" s="12"/>
      <c r="B309" s="12"/>
      <c r="C309" s="12"/>
      <c r="D309" s="12"/>
      <c r="E309" s="20"/>
      <c r="F309" s="20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80">
        <v>44622</v>
      </c>
    </row>
    <row r="310" spans="1:21" s="37" customFormat="1" x14ac:dyDescent="0.25">
      <c r="A310" s="12"/>
      <c r="B310" s="12"/>
      <c r="C310" s="12"/>
      <c r="D310" s="12"/>
      <c r="E310" s="20"/>
      <c r="F310" s="20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80">
        <v>44623</v>
      </c>
    </row>
    <row r="311" spans="1:21" s="37" customFormat="1" x14ac:dyDescent="0.25">
      <c r="A311" s="12"/>
      <c r="B311" s="12"/>
      <c r="C311" s="12"/>
      <c r="D311" s="12"/>
      <c r="E311" s="20"/>
      <c r="F311" s="20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80">
        <v>44624</v>
      </c>
    </row>
    <row r="312" spans="1:21" s="37" customFormat="1" x14ac:dyDescent="0.25">
      <c r="A312" s="12"/>
      <c r="B312" s="12"/>
      <c r="C312" s="12"/>
      <c r="D312" s="12"/>
      <c r="E312" s="20"/>
      <c r="F312" s="20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80">
        <v>44625</v>
      </c>
    </row>
    <row r="313" spans="1:21" s="37" customFormat="1" x14ac:dyDescent="0.25">
      <c r="A313" s="12"/>
      <c r="B313" s="12"/>
      <c r="C313" s="12"/>
      <c r="D313" s="12"/>
      <c r="E313" s="20"/>
      <c r="F313" s="20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80">
        <v>44626</v>
      </c>
    </row>
    <row r="314" spans="1:21" s="37" customFormat="1" x14ac:dyDescent="0.25">
      <c r="A314" s="12"/>
      <c r="B314" s="12"/>
      <c r="C314" s="12"/>
      <c r="D314" s="12"/>
      <c r="E314" s="20"/>
      <c r="F314" s="20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80">
        <v>44627</v>
      </c>
    </row>
    <row r="315" spans="1:21" s="37" customFormat="1" x14ac:dyDescent="0.25">
      <c r="A315" s="12"/>
      <c r="B315" s="12"/>
      <c r="C315" s="12"/>
      <c r="D315" s="12"/>
      <c r="E315" s="20"/>
      <c r="F315" s="20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80">
        <v>44628</v>
      </c>
    </row>
    <row r="316" spans="1:21" s="37" customFormat="1" x14ac:dyDescent="0.25">
      <c r="A316" s="12"/>
      <c r="B316" s="12"/>
      <c r="C316" s="12"/>
      <c r="D316" s="12"/>
      <c r="E316" s="20"/>
      <c r="F316" s="20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80">
        <v>44629</v>
      </c>
    </row>
    <row r="317" spans="1:21" s="37" customFormat="1" x14ac:dyDescent="0.25">
      <c r="A317" s="12"/>
      <c r="B317" s="12"/>
      <c r="C317" s="12"/>
      <c r="D317" s="12"/>
      <c r="E317" s="20"/>
      <c r="F317" s="20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80">
        <v>44630</v>
      </c>
    </row>
    <row r="318" spans="1:21" s="37" customFormat="1" x14ac:dyDescent="0.25">
      <c r="A318" s="12"/>
      <c r="B318" s="12"/>
      <c r="C318" s="12"/>
      <c r="D318" s="12"/>
      <c r="E318" s="20"/>
      <c r="F318" s="20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80">
        <v>44631</v>
      </c>
    </row>
    <row r="319" spans="1:21" s="37" customFormat="1" x14ac:dyDescent="0.25">
      <c r="A319" s="12"/>
      <c r="B319" s="12"/>
      <c r="C319" s="12"/>
      <c r="D319" s="12"/>
      <c r="E319" s="20"/>
      <c r="F319" s="20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80">
        <v>44632</v>
      </c>
    </row>
    <row r="320" spans="1:21" s="37" customFormat="1" x14ac:dyDescent="0.25">
      <c r="A320" s="12"/>
      <c r="B320" s="12"/>
      <c r="C320" s="12"/>
      <c r="D320" s="12"/>
      <c r="E320" s="20"/>
      <c r="F320" s="20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80">
        <v>44633</v>
      </c>
    </row>
    <row r="321" spans="1:21" s="37" customFormat="1" x14ac:dyDescent="0.25">
      <c r="A321" s="12"/>
      <c r="B321" s="12"/>
      <c r="C321" s="12"/>
      <c r="D321" s="12"/>
      <c r="E321" s="20"/>
      <c r="F321" s="20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80">
        <v>44634</v>
      </c>
    </row>
    <row r="322" spans="1:21" s="37" customFormat="1" x14ac:dyDescent="0.25">
      <c r="A322" s="12"/>
      <c r="B322" s="12"/>
      <c r="C322" s="12"/>
      <c r="D322" s="12"/>
      <c r="E322" s="20"/>
      <c r="F322" s="20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80">
        <v>44635</v>
      </c>
    </row>
    <row r="323" spans="1:21" s="37" customFormat="1" x14ac:dyDescent="0.25">
      <c r="A323" s="12"/>
      <c r="B323" s="12"/>
      <c r="C323" s="12"/>
      <c r="D323" s="12"/>
      <c r="E323" s="20"/>
      <c r="F323" s="20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80">
        <v>44636</v>
      </c>
    </row>
    <row r="324" spans="1:21" s="37" customFormat="1" x14ac:dyDescent="0.25">
      <c r="A324" s="12"/>
      <c r="B324" s="12"/>
      <c r="C324" s="12"/>
      <c r="D324" s="12"/>
      <c r="E324" s="20"/>
      <c r="F324" s="20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80">
        <v>44637</v>
      </c>
    </row>
    <row r="325" spans="1:21" s="37" customFormat="1" x14ac:dyDescent="0.25">
      <c r="A325" s="12"/>
      <c r="B325" s="12"/>
      <c r="C325" s="12"/>
      <c r="D325" s="12"/>
      <c r="E325" s="20"/>
      <c r="F325" s="20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80">
        <v>44638</v>
      </c>
    </row>
    <row r="326" spans="1:21" s="37" customFormat="1" x14ac:dyDescent="0.25">
      <c r="A326" s="12"/>
      <c r="B326" s="12"/>
      <c r="C326" s="12"/>
      <c r="D326" s="12"/>
      <c r="E326" s="20"/>
      <c r="F326" s="20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80">
        <v>44639</v>
      </c>
    </row>
    <row r="327" spans="1:21" s="37" customFormat="1" x14ac:dyDescent="0.25">
      <c r="A327" s="12"/>
      <c r="B327" s="12"/>
      <c r="C327" s="12"/>
      <c r="D327" s="12"/>
      <c r="E327" s="20"/>
      <c r="F327" s="20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80">
        <v>44640</v>
      </c>
    </row>
    <row r="328" spans="1:21" s="37" customFormat="1" x14ac:dyDescent="0.25">
      <c r="A328" s="12"/>
      <c r="B328" s="12"/>
      <c r="C328" s="12"/>
      <c r="D328" s="12"/>
      <c r="E328" s="20"/>
      <c r="F328" s="20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80">
        <v>44641</v>
      </c>
    </row>
    <row r="329" spans="1:21" s="37" customFormat="1" x14ac:dyDescent="0.25">
      <c r="A329" s="12"/>
      <c r="B329" s="3"/>
      <c r="C329" s="12"/>
      <c r="D329" s="12"/>
      <c r="E329" s="20"/>
      <c r="F329" s="20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80">
        <v>44642</v>
      </c>
    </row>
    <row r="330" spans="1:21" s="37" customFormat="1" x14ac:dyDescent="0.25">
      <c r="A330" s="12"/>
      <c r="B330" s="12"/>
      <c r="C330" s="12"/>
      <c r="D330" s="12"/>
      <c r="E330" s="20"/>
      <c r="F330" s="20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80">
        <v>44643</v>
      </c>
    </row>
    <row r="331" spans="1:21" s="37" customFormat="1" x14ac:dyDescent="0.25">
      <c r="A331" s="12"/>
      <c r="B331" s="12"/>
      <c r="C331" s="12"/>
      <c r="D331" s="12"/>
      <c r="E331" s="20"/>
      <c r="F331" s="20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80">
        <v>44644</v>
      </c>
    </row>
    <row r="332" spans="1:21" x14ac:dyDescent="0.25">
      <c r="B332" s="12"/>
      <c r="U332" s="80">
        <v>44645</v>
      </c>
    </row>
    <row r="333" spans="1:21" s="37" customFormat="1" x14ac:dyDescent="0.25">
      <c r="A333" s="12"/>
      <c r="B333" s="12"/>
      <c r="C333" s="12"/>
      <c r="D333" s="12"/>
      <c r="E333" s="20"/>
      <c r="F333" s="20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80">
        <v>44646</v>
      </c>
    </row>
    <row r="334" spans="1:21" s="37" customFormat="1" x14ac:dyDescent="0.25">
      <c r="A334" s="12"/>
      <c r="B334" s="12"/>
      <c r="C334" s="12"/>
      <c r="D334" s="12"/>
      <c r="E334" s="20"/>
      <c r="F334" s="20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80">
        <v>44647</v>
      </c>
    </row>
    <row r="335" spans="1:21" s="37" customFormat="1" x14ac:dyDescent="0.25">
      <c r="A335" s="12"/>
      <c r="B335" s="12"/>
      <c r="C335" s="12"/>
      <c r="D335" s="12"/>
      <c r="E335" s="20"/>
      <c r="F335" s="20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80">
        <v>44648</v>
      </c>
    </row>
    <row r="336" spans="1:21" s="37" customFormat="1" x14ac:dyDescent="0.25">
      <c r="A336" s="12"/>
      <c r="B336" s="12"/>
      <c r="C336" s="12"/>
      <c r="D336" s="12"/>
      <c r="E336" s="20"/>
      <c r="F336" s="20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80">
        <v>44649</v>
      </c>
    </row>
    <row r="337" spans="1:21" s="37" customFormat="1" x14ac:dyDescent="0.25">
      <c r="A337" s="12"/>
      <c r="B337" s="12"/>
      <c r="C337" s="12"/>
      <c r="D337" s="12"/>
      <c r="E337" s="20"/>
      <c r="F337" s="20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80">
        <v>44650</v>
      </c>
    </row>
    <row r="338" spans="1:21" s="37" customFormat="1" x14ac:dyDescent="0.25">
      <c r="A338" s="12"/>
      <c r="B338" s="12"/>
      <c r="C338" s="12"/>
      <c r="D338" s="12"/>
      <c r="E338" s="20"/>
      <c r="F338" s="20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80">
        <v>44651</v>
      </c>
    </row>
    <row r="339" spans="1:21" s="37" customFormat="1" x14ac:dyDescent="0.25">
      <c r="A339" s="12"/>
      <c r="B339" s="12"/>
      <c r="C339" s="12"/>
      <c r="D339" s="12"/>
      <c r="E339" s="20"/>
      <c r="F339" s="20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80">
        <v>44652</v>
      </c>
    </row>
    <row r="340" spans="1:21" s="37" customFormat="1" x14ac:dyDescent="0.25">
      <c r="A340" s="12"/>
      <c r="B340" s="12"/>
      <c r="C340" s="12"/>
      <c r="D340" s="12"/>
      <c r="E340" s="20"/>
      <c r="F340" s="20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80">
        <v>44653</v>
      </c>
    </row>
    <row r="341" spans="1:21" s="37" customFormat="1" x14ac:dyDescent="0.25">
      <c r="A341" s="12"/>
      <c r="B341" s="12"/>
      <c r="C341" s="12"/>
      <c r="D341" s="12"/>
      <c r="E341" s="20"/>
      <c r="F341" s="20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80">
        <v>44654</v>
      </c>
    </row>
    <row r="342" spans="1:21" s="37" customFormat="1" x14ac:dyDescent="0.25">
      <c r="A342" s="12"/>
      <c r="B342" s="12"/>
      <c r="C342" s="12"/>
      <c r="D342" s="12"/>
      <c r="E342" s="20"/>
      <c r="F342" s="20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80">
        <v>44655</v>
      </c>
    </row>
    <row r="343" spans="1:21" s="37" customFormat="1" x14ac:dyDescent="0.25">
      <c r="A343" s="12"/>
      <c r="B343" s="12"/>
      <c r="C343" s="12"/>
      <c r="D343" s="12"/>
      <c r="E343" s="20"/>
      <c r="F343" s="20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80">
        <v>44656</v>
      </c>
    </row>
    <row r="344" spans="1:21" s="37" customFormat="1" x14ac:dyDescent="0.25">
      <c r="A344" s="12"/>
      <c r="B344" s="12"/>
      <c r="C344" s="12"/>
      <c r="D344" s="12"/>
      <c r="E344" s="20"/>
      <c r="F344" s="20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80">
        <v>44657</v>
      </c>
    </row>
    <row r="345" spans="1:21" s="37" customFormat="1" x14ac:dyDescent="0.25">
      <c r="A345" s="12"/>
      <c r="B345" s="12"/>
      <c r="C345" s="12"/>
      <c r="D345" s="12"/>
      <c r="E345" s="20"/>
      <c r="F345" s="20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80">
        <v>44658</v>
      </c>
    </row>
    <row r="346" spans="1:21" s="37" customFormat="1" x14ac:dyDescent="0.25">
      <c r="A346" s="12"/>
      <c r="B346" s="12"/>
      <c r="C346" s="12"/>
      <c r="D346" s="12"/>
      <c r="E346" s="20"/>
      <c r="F346" s="20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80">
        <v>44659</v>
      </c>
    </row>
    <row r="347" spans="1:21" s="37" customFormat="1" x14ac:dyDescent="0.25">
      <c r="A347" s="12"/>
      <c r="B347" s="12"/>
      <c r="C347" s="12"/>
      <c r="D347" s="12"/>
      <c r="E347" s="20"/>
      <c r="F347" s="20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80">
        <v>44660</v>
      </c>
    </row>
    <row r="348" spans="1:21" s="37" customFormat="1" x14ac:dyDescent="0.25">
      <c r="A348" s="12"/>
      <c r="B348" s="12"/>
      <c r="C348" s="12"/>
      <c r="D348" s="12"/>
      <c r="E348" s="20"/>
      <c r="F348" s="20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80">
        <v>44661</v>
      </c>
    </row>
    <row r="349" spans="1:21" s="37" customFormat="1" x14ac:dyDescent="0.25">
      <c r="A349" s="12"/>
      <c r="B349" s="12"/>
      <c r="C349" s="12"/>
      <c r="D349" s="12"/>
      <c r="E349" s="20"/>
      <c r="F349" s="20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80">
        <v>44662</v>
      </c>
    </row>
    <row r="350" spans="1:21" s="37" customFormat="1" x14ac:dyDescent="0.25">
      <c r="A350" s="12"/>
      <c r="B350" s="12"/>
      <c r="C350" s="12"/>
      <c r="D350" s="12"/>
      <c r="E350" s="20"/>
      <c r="F350" s="20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80">
        <v>44663</v>
      </c>
    </row>
    <row r="351" spans="1:21" s="37" customFormat="1" x14ac:dyDescent="0.25">
      <c r="A351" s="12"/>
      <c r="B351" s="12"/>
      <c r="C351" s="12"/>
      <c r="D351" s="12"/>
      <c r="E351" s="20"/>
      <c r="F351" s="20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80">
        <v>44664</v>
      </c>
    </row>
    <row r="352" spans="1:21" s="37" customFormat="1" x14ac:dyDescent="0.25">
      <c r="A352" s="12"/>
      <c r="B352" s="12"/>
      <c r="C352" s="12"/>
      <c r="D352" s="12"/>
      <c r="E352" s="20"/>
      <c r="F352" s="20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80">
        <v>44665</v>
      </c>
    </row>
    <row r="353" spans="1:21" s="37" customFormat="1" x14ac:dyDescent="0.25">
      <c r="A353" s="12"/>
      <c r="B353" s="12"/>
      <c r="C353" s="12"/>
      <c r="D353" s="12"/>
      <c r="E353" s="20"/>
      <c r="F353" s="20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80">
        <v>44666</v>
      </c>
    </row>
    <row r="354" spans="1:21" s="37" customFormat="1" x14ac:dyDescent="0.25">
      <c r="A354" s="12"/>
      <c r="B354" s="12"/>
      <c r="C354" s="12"/>
      <c r="D354" s="12"/>
      <c r="E354" s="20"/>
      <c r="F354" s="20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80">
        <v>44667</v>
      </c>
    </row>
    <row r="355" spans="1:21" s="37" customFormat="1" x14ac:dyDescent="0.25">
      <c r="A355" s="12"/>
      <c r="B355" s="12"/>
      <c r="C355" s="12"/>
      <c r="D355" s="12"/>
      <c r="E355" s="20"/>
      <c r="F355" s="20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80">
        <v>44668</v>
      </c>
    </row>
    <row r="356" spans="1:21" s="37" customFormat="1" x14ac:dyDescent="0.25">
      <c r="A356" s="12"/>
      <c r="B356" s="12"/>
      <c r="C356" s="12"/>
      <c r="D356" s="12"/>
      <c r="E356" s="20"/>
      <c r="F356" s="20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80">
        <v>44669</v>
      </c>
    </row>
    <row r="357" spans="1:21" s="37" customFormat="1" x14ac:dyDescent="0.25">
      <c r="A357" s="12"/>
      <c r="B357" s="12"/>
      <c r="C357" s="12"/>
      <c r="D357" s="12"/>
      <c r="E357" s="20"/>
      <c r="F357" s="20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80">
        <v>44670</v>
      </c>
    </row>
    <row r="358" spans="1:21" s="37" customFormat="1" x14ac:dyDescent="0.25">
      <c r="A358" s="12"/>
      <c r="B358" s="12"/>
      <c r="C358" s="12"/>
      <c r="D358" s="12"/>
      <c r="E358" s="20"/>
      <c r="F358" s="20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80">
        <v>44671</v>
      </c>
    </row>
    <row r="359" spans="1:21" s="37" customFormat="1" x14ac:dyDescent="0.25">
      <c r="A359" s="12"/>
      <c r="B359" s="12"/>
      <c r="C359" s="12"/>
      <c r="D359" s="12"/>
      <c r="E359" s="20"/>
      <c r="F359" s="20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80">
        <v>44672</v>
      </c>
    </row>
    <row r="360" spans="1:21" s="37" customFormat="1" x14ac:dyDescent="0.25">
      <c r="A360" s="12"/>
      <c r="B360" s="12"/>
      <c r="C360" s="12"/>
      <c r="D360" s="12"/>
      <c r="E360" s="20"/>
      <c r="F360" s="20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80">
        <v>44673</v>
      </c>
    </row>
    <row r="361" spans="1:21" s="37" customFormat="1" x14ac:dyDescent="0.25">
      <c r="A361" s="12"/>
      <c r="B361" s="12"/>
      <c r="C361" s="12"/>
      <c r="D361" s="12"/>
      <c r="E361" s="20"/>
      <c r="F361" s="20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80">
        <v>44674</v>
      </c>
    </row>
    <row r="362" spans="1:21" s="37" customFormat="1" x14ac:dyDescent="0.25">
      <c r="A362" s="12"/>
      <c r="B362" s="12"/>
      <c r="C362" s="12"/>
      <c r="D362" s="12"/>
      <c r="E362" s="20"/>
      <c r="F362" s="20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80">
        <v>44675</v>
      </c>
    </row>
    <row r="363" spans="1:21" s="37" customFormat="1" x14ac:dyDescent="0.25">
      <c r="A363" s="12"/>
      <c r="B363" s="12"/>
      <c r="C363" s="12"/>
      <c r="D363" s="12"/>
      <c r="E363" s="20"/>
      <c r="F363" s="20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80">
        <v>44676</v>
      </c>
    </row>
    <row r="364" spans="1:21" s="37" customFormat="1" x14ac:dyDescent="0.25">
      <c r="A364" s="12"/>
      <c r="B364" s="12"/>
      <c r="C364" s="12"/>
      <c r="D364" s="12"/>
      <c r="E364" s="20"/>
      <c r="F364" s="20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80">
        <v>44677</v>
      </c>
    </row>
    <row r="365" spans="1:21" s="37" customFormat="1" x14ac:dyDescent="0.25">
      <c r="A365" s="12"/>
      <c r="B365" s="12"/>
      <c r="C365" s="12"/>
      <c r="D365" s="12"/>
      <c r="E365" s="20"/>
      <c r="F365" s="20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80">
        <v>44678</v>
      </c>
    </row>
    <row r="366" spans="1:21" s="37" customFormat="1" x14ac:dyDescent="0.25">
      <c r="A366" s="12"/>
      <c r="B366" s="12"/>
      <c r="C366" s="12"/>
      <c r="D366" s="12"/>
      <c r="E366" s="20"/>
      <c r="F366" s="20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80">
        <v>44679</v>
      </c>
    </row>
    <row r="367" spans="1:21" s="37" customFormat="1" x14ac:dyDescent="0.25">
      <c r="A367" s="12"/>
      <c r="B367" s="12"/>
      <c r="C367" s="12"/>
      <c r="D367" s="12"/>
      <c r="E367" s="20"/>
      <c r="F367" s="20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80">
        <v>44680</v>
      </c>
    </row>
    <row r="368" spans="1:21" s="37" customFormat="1" x14ac:dyDescent="0.25">
      <c r="A368" s="12"/>
      <c r="B368" s="12"/>
      <c r="C368" s="12"/>
      <c r="D368" s="12"/>
      <c r="E368" s="20"/>
      <c r="F368" s="20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80">
        <v>44681</v>
      </c>
    </row>
    <row r="369" spans="1:21" s="37" customFormat="1" x14ac:dyDescent="0.25">
      <c r="A369" s="12"/>
      <c r="B369" s="12"/>
      <c r="C369" s="12"/>
      <c r="D369" s="12"/>
      <c r="E369" s="20"/>
      <c r="F369" s="20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80">
        <v>44682</v>
      </c>
    </row>
    <row r="370" spans="1:21" s="37" customFormat="1" x14ac:dyDescent="0.25">
      <c r="A370" s="12"/>
      <c r="B370" s="12"/>
      <c r="C370" s="12"/>
      <c r="D370" s="12"/>
      <c r="E370" s="20"/>
      <c r="F370" s="20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80">
        <v>44683</v>
      </c>
    </row>
    <row r="371" spans="1:21" s="37" customFormat="1" x14ac:dyDescent="0.25">
      <c r="A371" s="12"/>
      <c r="B371" s="12"/>
      <c r="C371" s="12"/>
      <c r="D371" s="12"/>
      <c r="E371" s="20"/>
      <c r="F371" s="20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80">
        <v>44684</v>
      </c>
    </row>
    <row r="372" spans="1:21" s="37" customFormat="1" x14ac:dyDescent="0.25">
      <c r="A372" s="12"/>
      <c r="B372" s="12"/>
      <c r="C372" s="12"/>
      <c r="D372" s="12"/>
      <c r="E372" s="20"/>
      <c r="F372" s="20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80">
        <v>44685</v>
      </c>
    </row>
    <row r="373" spans="1:21" s="37" customFormat="1" x14ac:dyDescent="0.25">
      <c r="A373" s="12"/>
      <c r="B373" s="12"/>
      <c r="C373" s="12"/>
      <c r="D373" s="12"/>
      <c r="E373" s="20"/>
      <c r="F373" s="20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80">
        <v>44686</v>
      </c>
    </row>
    <row r="374" spans="1:21" s="37" customFormat="1" x14ac:dyDescent="0.25">
      <c r="A374" s="12"/>
      <c r="B374" s="12"/>
      <c r="C374" s="12"/>
      <c r="D374" s="12"/>
      <c r="E374" s="20"/>
      <c r="F374" s="20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80">
        <v>44687</v>
      </c>
    </row>
    <row r="375" spans="1:21" s="37" customFormat="1" x14ac:dyDescent="0.25">
      <c r="A375" s="12"/>
      <c r="B375" s="3"/>
      <c r="C375" s="12"/>
      <c r="D375" s="12"/>
      <c r="E375" s="20"/>
      <c r="F375" s="20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80">
        <v>44688</v>
      </c>
    </row>
    <row r="376" spans="1:21" s="37" customFormat="1" x14ac:dyDescent="0.25">
      <c r="A376" s="12"/>
      <c r="B376" s="12"/>
      <c r="C376" s="12"/>
      <c r="D376" s="12"/>
      <c r="E376" s="20"/>
      <c r="F376" s="20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80">
        <v>44689</v>
      </c>
    </row>
    <row r="377" spans="1:21" s="37" customFormat="1" x14ac:dyDescent="0.25">
      <c r="A377" s="12"/>
      <c r="B377" s="12"/>
      <c r="C377" s="12"/>
      <c r="D377" s="12"/>
      <c r="E377" s="20"/>
      <c r="F377" s="20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80">
        <v>44690</v>
      </c>
    </row>
    <row r="378" spans="1:21" x14ac:dyDescent="0.25">
      <c r="B378" s="12"/>
      <c r="U378" s="80">
        <v>44691</v>
      </c>
    </row>
    <row r="379" spans="1:21" s="37" customFormat="1" x14ac:dyDescent="0.25">
      <c r="A379" s="12"/>
      <c r="B379" s="12"/>
      <c r="C379" s="12"/>
      <c r="D379" s="12"/>
      <c r="E379" s="20"/>
      <c r="F379" s="20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80">
        <v>44692</v>
      </c>
    </row>
    <row r="380" spans="1:21" s="37" customFormat="1" x14ac:dyDescent="0.25">
      <c r="A380" s="12"/>
      <c r="B380" s="12"/>
      <c r="C380" s="12"/>
      <c r="D380" s="12"/>
      <c r="E380" s="20"/>
      <c r="F380" s="20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80">
        <v>44693</v>
      </c>
    </row>
    <row r="381" spans="1:21" s="37" customFormat="1" x14ac:dyDescent="0.25">
      <c r="A381" s="12"/>
      <c r="B381" s="12"/>
      <c r="C381" s="12"/>
      <c r="D381" s="12"/>
      <c r="E381" s="20"/>
      <c r="F381" s="20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80">
        <v>44694</v>
      </c>
    </row>
    <row r="382" spans="1:21" s="37" customFormat="1" x14ac:dyDescent="0.25">
      <c r="A382" s="12"/>
      <c r="B382" s="12"/>
      <c r="C382" s="12"/>
      <c r="D382" s="12"/>
      <c r="E382" s="20"/>
      <c r="F382" s="20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80">
        <v>44695</v>
      </c>
    </row>
    <row r="383" spans="1:21" s="37" customFormat="1" x14ac:dyDescent="0.25">
      <c r="A383" s="12"/>
      <c r="B383" s="12"/>
      <c r="C383" s="12"/>
      <c r="D383" s="12"/>
      <c r="E383" s="20"/>
      <c r="F383" s="20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80">
        <v>44696</v>
      </c>
    </row>
    <row r="384" spans="1:21" s="37" customFormat="1" x14ac:dyDescent="0.25">
      <c r="A384" s="12"/>
      <c r="B384" s="12"/>
      <c r="C384" s="12"/>
      <c r="D384" s="12"/>
      <c r="E384" s="20"/>
      <c r="F384" s="20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80">
        <v>44697</v>
      </c>
    </row>
    <row r="385" spans="1:21" s="37" customFormat="1" x14ac:dyDescent="0.25">
      <c r="A385" s="12"/>
      <c r="B385" s="12"/>
      <c r="C385" s="12"/>
      <c r="D385" s="12"/>
      <c r="E385" s="20"/>
      <c r="F385" s="20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80">
        <v>44698</v>
      </c>
    </row>
    <row r="386" spans="1:21" s="37" customFormat="1" x14ac:dyDescent="0.25">
      <c r="A386" s="12"/>
      <c r="B386" s="12"/>
      <c r="C386" s="12"/>
      <c r="D386" s="12"/>
      <c r="E386" s="20"/>
      <c r="F386" s="20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80">
        <v>44699</v>
      </c>
    </row>
    <row r="387" spans="1:21" s="37" customFormat="1" x14ac:dyDescent="0.25">
      <c r="A387" s="12"/>
      <c r="B387" s="12"/>
      <c r="C387" s="12"/>
      <c r="D387" s="12"/>
      <c r="E387" s="20"/>
      <c r="F387" s="20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80">
        <v>44700</v>
      </c>
    </row>
    <row r="388" spans="1:21" s="37" customFormat="1" x14ac:dyDescent="0.25">
      <c r="A388" s="12"/>
      <c r="B388" s="12"/>
      <c r="C388" s="12"/>
      <c r="D388" s="12"/>
      <c r="E388" s="20"/>
      <c r="F388" s="20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80">
        <v>44701</v>
      </c>
    </row>
    <row r="389" spans="1:21" s="37" customFormat="1" x14ac:dyDescent="0.25">
      <c r="A389" s="12"/>
      <c r="B389" s="12"/>
      <c r="C389" s="12"/>
      <c r="D389" s="12"/>
      <c r="E389" s="20"/>
      <c r="F389" s="20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80">
        <v>44702</v>
      </c>
    </row>
    <row r="390" spans="1:21" s="37" customFormat="1" x14ac:dyDescent="0.25">
      <c r="A390" s="12"/>
      <c r="B390" s="12"/>
      <c r="C390" s="12"/>
      <c r="D390" s="12"/>
      <c r="E390" s="20"/>
      <c r="F390" s="20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80">
        <v>44703</v>
      </c>
    </row>
    <row r="391" spans="1:21" s="37" customFormat="1" x14ac:dyDescent="0.25">
      <c r="A391" s="12"/>
      <c r="B391" s="12"/>
      <c r="C391" s="12"/>
      <c r="D391" s="12"/>
      <c r="E391" s="20"/>
      <c r="F391" s="20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80">
        <v>44704</v>
      </c>
    </row>
    <row r="392" spans="1:21" s="37" customFormat="1" x14ac:dyDescent="0.25">
      <c r="A392" s="12"/>
      <c r="B392" s="12"/>
      <c r="C392" s="12"/>
      <c r="D392" s="12"/>
      <c r="E392" s="20"/>
      <c r="F392" s="20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80">
        <v>44705</v>
      </c>
    </row>
    <row r="393" spans="1:21" s="37" customFormat="1" x14ac:dyDescent="0.25">
      <c r="A393" s="12"/>
      <c r="B393" s="12"/>
      <c r="C393" s="12"/>
      <c r="D393" s="12"/>
      <c r="E393" s="20"/>
      <c r="F393" s="20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80">
        <v>44706</v>
      </c>
    </row>
    <row r="394" spans="1:21" s="37" customFormat="1" x14ac:dyDescent="0.25">
      <c r="A394" s="12"/>
      <c r="B394" s="12"/>
      <c r="C394" s="12"/>
      <c r="D394" s="12"/>
      <c r="E394" s="20"/>
      <c r="F394" s="20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80">
        <v>44707</v>
      </c>
    </row>
    <row r="395" spans="1:21" s="37" customFormat="1" x14ac:dyDescent="0.25">
      <c r="A395" s="12"/>
      <c r="B395" s="12"/>
      <c r="C395" s="12"/>
      <c r="D395" s="12"/>
      <c r="E395" s="20"/>
      <c r="F395" s="20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80">
        <v>44708</v>
      </c>
    </row>
    <row r="396" spans="1:21" s="37" customFormat="1" x14ac:dyDescent="0.25">
      <c r="A396" s="12"/>
      <c r="B396" s="12"/>
      <c r="C396" s="12"/>
      <c r="D396" s="12"/>
      <c r="E396" s="20"/>
      <c r="F396" s="20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80">
        <v>44709</v>
      </c>
    </row>
    <row r="397" spans="1:21" s="37" customFormat="1" x14ac:dyDescent="0.25">
      <c r="A397" s="12"/>
      <c r="B397" s="12"/>
      <c r="C397" s="12"/>
      <c r="D397" s="12"/>
      <c r="E397" s="20"/>
      <c r="F397" s="20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80">
        <v>44710</v>
      </c>
    </row>
    <row r="398" spans="1:21" s="37" customFormat="1" x14ac:dyDescent="0.25">
      <c r="A398" s="12"/>
      <c r="B398" s="12"/>
      <c r="C398" s="12"/>
      <c r="D398" s="12"/>
      <c r="E398" s="20"/>
      <c r="F398" s="20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80">
        <v>44711</v>
      </c>
    </row>
    <row r="399" spans="1:21" s="37" customFormat="1" x14ac:dyDescent="0.25">
      <c r="A399" s="12"/>
      <c r="B399" s="12"/>
      <c r="C399" s="12"/>
      <c r="D399" s="12"/>
      <c r="E399" s="20"/>
      <c r="F399" s="20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80">
        <v>44712</v>
      </c>
    </row>
    <row r="400" spans="1:21" s="37" customFormat="1" x14ac:dyDescent="0.25">
      <c r="A400" s="12"/>
      <c r="B400" s="12"/>
      <c r="C400" s="12"/>
      <c r="D400" s="12"/>
      <c r="E400" s="20"/>
      <c r="F400" s="20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80">
        <v>44713</v>
      </c>
    </row>
    <row r="401" spans="1:21" s="37" customFormat="1" x14ac:dyDescent="0.25">
      <c r="A401" s="12"/>
      <c r="B401" s="12"/>
      <c r="C401" s="12"/>
      <c r="D401" s="12"/>
      <c r="E401" s="20"/>
      <c r="F401" s="20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80">
        <v>44714</v>
      </c>
    </row>
    <row r="402" spans="1:21" s="37" customFormat="1" x14ac:dyDescent="0.25">
      <c r="A402" s="12"/>
      <c r="B402" s="12"/>
      <c r="C402" s="12"/>
      <c r="D402" s="12"/>
      <c r="E402" s="20"/>
      <c r="F402" s="20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80">
        <v>44715</v>
      </c>
    </row>
    <row r="403" spans="1:21" s="37" customFormat="1" x14ac:dyDescent="0.25">
      <c r="A403" s="12"/>
      <c r="B403" s="12"/>
      <c r="C403" s="12"/>
      <c r="D403" s="12"/>
      <c r="E403" s="20"/>
      <c r="F403" s="20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80">
        <v>44716</v>
      </c>
    </row>
    <row r="404" spans="1:21" s="37" customFormat="1" x14ac:dyDescent="0.25">
      <c r="A404" s="12"/>
      <c r="B404" s="12"/>
      <c r="C404" s="12"/>
      <c r="D404" s="12"/>
      <c r="E404" s="20"/>
      <c r="F404" s="20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80">
        <v>44717</v>
      </c>
    </row>
    <row r="405" spans="1:21" s="37" customFormat="1" x14ac:dyDescent="0.25">
      <c r="A405" s="12"/>
      <c r="B405" s="12"/>
      <c r="C405" s="12"/>
      <c r="D405" s="12"/>
      <c r="E405" s="20"/>
      <c r="F405" s="20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80">
        <v>44718</v>
      </c>
    </row>
    <row r="406" spans="1:21" s="37" customFormat="1" x14ac:dyDescent="0.25">
      <c r="A406" s="12"/>
      <c r="B406" s="12"/>
      <c r="C406" s="12"/>
      <c r="D406" s="12"/>
      <c r="E406" s="20"/>
      <c r="F406" s="20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80">
        <v>44719</v>
      </c>
    </row>
    <row r="407" spans="1:21" s="37" customFormat="1" x14ac:dyDescent="0.25">
      <c r="A407" s="12"/>
      <c r="B407" s="12"/>
      <c r="C407" s="12"/>
      <c r="D407" s="12"/>
      <c r="E407" s="20"/>
      <c r="F407" s="20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80">
        <v>44720</v>
      </c>
    </row>
    <row r="408" spans="1:21" s="37" customFormat="1" x14ac:dyDescent="0.25">
      <c r="A408" s="12"/>
      <c r="B408" s="12"/>
      <c r="C408" s="12"/>
      <c r="D408" s="12"/>
      <c r="E408" s="20"/>
      <c r="F408" s="20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80">
        <v>44721</v>
      </c>
    </row>
    <row r="409" spans="1:21" s="37" customFormat="1" x14ac:dyDescent="0.25">
      <c r="A409" s="12"/>
      <c r="B409" s="12"/>
      <c r="C409" s="12"/>
      <c r="D409" s="12"/>
      <c r="E409" s="20"/>
      <c r="F409" s="20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80">
        <v>44722</v>
      </c>
    </row>
    <row r="410" spans="1:21" s="37" customFormat="1" x14ac:dyDescent="0.25">
      <c r="A410" s="12"/>
      <c r="B410" s="12"/>
      <c r="C410" s="12"/>
      <c r="D410" s="12"/>
      <c r="E410" s="20"/>
      <c r="F410" s="20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80">
        <v>44723</v>
      </c>
    </row>
    <row r="411" spans="1:21" s="37" customFormat="1" x14ac:dyDescent="0.25">
      <c r="A411" s="12"/>
      <c r="B411" s="3"/>
      <c r="C411" s="12"/>
      <c r="D411" s="12"/>
      <c r="E411" s="20"/>
      <c r="F411" s="20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80">
        <v>44724</v>
      </c>
    </row>
    <row r="412" spans="1:21" s="37" customFormat="1" x14ac:dyDescent="0.25">
      <c r="A412" s="12"/>
      <c r="B412" s="12"/>
      <c r="C412" s="12"/>
      <c r="D412" s="12"/>
      <c r="E412" s="20"/>
      <c r="F412" s="20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80">
        <v>44725</v>
      </c>
    </row>
    <row r="413" spans="1:21" s="37" customFormat="1" x14ac:dyDescent="0.25">
      <c r="A413" s="12"/>
      <c r="B413" s="12"/>
      <c r="C413" s="12"/>
      <c r="D413" s="12"/>
      <c r="E413" s="20"/>
      <c r="F413" s="20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80">
        <v>44726</v>
      </c>
    </row>
    <row r="414" spans="1:21" x14ac:dyDescent="0.25">
      <c r="B414" s="12"/>
      <c r="U414" s="80">
        <v>44727</v>
      </c>
    </row>
    <row r="415" spans="1:21" s="37" customFormat="1" x14ac:dyDescent="0.25">
      <c r="A415" s="12"/>
      <c r="B415" s="12"/>
      <c r="C415" s="12"/>
      <c r="D415" s="12"/>
      <c r="E415" s="20"/>
      <c r="F415" s="20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80">
        <v>44728</v>
      </c>
    </row>
    <row r="416" spans="1:21" s="37" customFormat="1" x14ac:dyDescent="0.25">
      <c r="A416" s="12"/>
      <c r="B416" s="12"/>
      <c r="C416" s="12"/>
      <c r="D416" s="12"/>
      <c r="E416" s="20"/>
      <c r="F416" s="20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80">
        <v>44729</v>
      </c>
    </row>
    <row r="417" spans="1:21" s="37" customFormat="1" x14ac:dyDescent="0.25">
      <c r="A417" s="12"/>
      <c r="B417" s="3"/>
      <c r="C417" s="12"/>
      <c r="D417" s="12"/>
      <c r="E417" s="20"/>
      <c r="F417" s="20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80">
        <v>44730</v>
      </c>
    </row>
    <row r="418" spans="1:21" s="37" customFormat="1" x14ac:dyDescent="0.25">
      <c r="A418" s="12"/>
      <c r="B418" s="3"/>
      <c r="C418" s="12"/>
      <c r="D418" s="12"/>
      <c r="E418" s="20"/>
      <c r="F418" s="20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80">
        <v>44731</v>
      </c>
    </row>
    <row r="419" spans="1:21" s="37" customFormat="1" x14ac:dyDescent="0.25">
      <c r="A419" s="12"/>
      <c r="B419" s="3"/>
      <c r="C419" s="12"/>
      <c r="D419" s="12"/>
      <c r="E419" s="20"/>
      <c r="F419" s="20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80">
        <v>44732</v>
      </c>
    </row>
    <row r="420" spans="1:21" x14ac:dyDescent="0.25">
      <c r="U420" s="80">
        <v>44733</v>
      </c>
    </row>
    <row r="421" spans="1:21" x14ac:dyDescent="0.25">
      <c r="U421" s="80">
        <v>44734</v>
      </c>
    </row>
    <row r="422" spans="1:21" x14ac:dyDescent="0.25">
      <c r="U422" s="80">
        <v>44735</v>
      </c>
    </row>
    <row r="423" spans="1:21" x14ac:dyDescent="0.25">
      <c r="U423" s="80">
        <v>44736</v>
      </c>
    </row>
    <row r="424" spans="1:21" x14ac:dyDescent="0.25">
      <c r="U424" s="80">
        <v>44737</v>
      </c>
    </row>
    <row r="425" spans="1:21" x14ac:dyDescent="0.25">
      <c r="U425" s="80">
        <v>44738</v>
      </c>
    </row>
    <row r="426" spans="1:21" x14ac:dyDescent="0.25">
      <c r="U426" s="80">
        <v>44739</v>
      </c>
    </row>
    <row r="427" spans="1:21" x14ac:dyDescent="0.25">
      <c r="U427" s="80">
        <v>44740</v>
      </c>
    </row>
    <row r="428" spans="1:21" x14ac:dyDescent="0.25">
      <c r="U428" s="80">
        <v>44741</v>
      </c>
    </row>
    <row r="429" spans="1:21" x14ac:dyDescent="0.25">
      <c r="U429" s="80">
        <v>44742</v>
      </c>
    </row>
    <row r="430" spans="1:21" x14ac:dyDescent="0.25">
      <c r="U430" s="80">
        <v>44743</v>
      </c>
    </row>
  </sheetData>
  <sheetProtection algorithmName="SHA-512" hashValue="bmQUHrNFbNOmH+HOXFJkZGVlk9+YlTLiSfTNyTou2Jm2ZXNTZFpO9ce61UOkLWazaxSCdqccu4DUcLSqg7v1HA==" saltValue="Cg3kdDIzmRlBoXfw7jqbXg==" spinCount="100000" sheet="1" formatCells="0" formatColumns="0" formatRows="0" insertColumns="0" insertRows="0" insertHyperlinks="0" deleteColumns="0" deleteRows="0" selectLockedCells="1" sort="0" autoFilter="0" pivotTables="0"/>
  <dataConsolidate/>
  <mergeCells count="19">
    <mergeCell ref="C24:F24"/>
    <mergeCell ref="G12:H12"/>
    <mergeCell ref="J12:K12"/>
    <mergeCell ref="G13:H13"/>
    <mergeCell ref="J13:K13"/>
    <mergeCell ref="G14:H14"/>
    <mergeCell ref="J14:K14"/>
    <mergeCell ref="G15:H15"/>
    <mergeCell ref="J15:K15"/>
    <mergeCell ref="G16:H16"/>
    <mergeCell ref="J16:K16"/>
    <mergeCell ref="G17:H17"/>
    <mergeCell ref="J17:K17"/>
    <mergeCell ref="G18:H18"/>
    <mergeCell ref="J18:K18"/>
    <mergeCell ref="G19:H19"/>
    <mergeCell ref="J19:K19"/>
    <mergeCell ref="G20:H20"/>
    <mergeCell ref="J20:K20"/>
  </mergeCells>
  <dataValidations count="8">
    <dataValidation type="list" allowBlank="1" showInputMessage="1" showErrorMessage="1" sqref="E13:E20" xr:uid="{00000000-0002-0000-0000-000000000000}">
      <formula1>list_level5</formula1>
    </dataValidation>
    <dataValidation type="list" allowBlank="1" showInputMessage="1" showErrorMessage="1" sqref="C7" xr:uid="{00000000-0002-0000-0000-000001000000}">
      <formula1>list_level1</formula1>
    </dataValidation>
    <dataValidation type="list" allowBlank="1" showInputMessage="1" showErrorMessage="1" sqref="C9" xr:uid="{00000000-0002-0000-0000-000002000000}">
      <formula1>$T$3:$T$6</formula1>
    </dataValidation>
    <dataValidation type="list" allowBlank="1" showInputMessage="1" showErrorMessage="1" sqref="D13:D20" xr:uid="{00000000-0002-0000-0000-000003000000}">
      <formula1>list_level4</formula1>
    </dataValidation>
    <dataValidation type="list" allowBlank="1" showInputMessage="1" showErrorMessage="1" sqref="B13:B20" xr:uid="{00000000-0002-0000-0000-000004000000}">
      <formula1>list_level2</formula1>
    </dataValidation>
    <dataValidation type="list" allowBlank="1" showInputMessage="1" showErrorMessage="1" sqref="C13:C20" xr:uid="{00000000-0002-0000-0000-000005000000}">
      <formula1>list_level3</formula1>
    </dataValidation>
    <dataValidation type="list" allowBlank="1" showInputMessage="1" showErrorMessage="1" sqref="F13:F20" xr:uid="{00000000-0002-0000-0000-000006000000}">
      <formula1>AccountType</formula1>
    </dataValidation>
    <dataValidation type="list" allowBlank="1" showInputMessage="1" showErrorMessage="1" sqref="H9" xr:uid="{00000000-0002-0000-0000-000007000000}">
      <formula1>DateRange</formula1>
    </dataValidation>
  </dataValidations>
  <hyperlinks>
    <hyperlink ref="F5" r:id="rId1" xr:uid="{00000000-0004-0000-0000-000000000000}"/>
  </hyperlinks>
  <printOptions horizontalCentered="1"/>
  <pageMargins left="0" right="0" top="0.65" bottom="0.69" header="0.44" footer="0.5"/>
  <pageSetup scale="39" orientation="landscape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A86F-D655-4AEF-B7B2-ACC1B92B5AB6}">
  <dimension ref="A1:R602"/>
  <sheetViews>
    <sheetView zoomScale="90" zoomScaleNormal="90" workbookViewId="0">
      <selection activeCell="D7" sqref="D7"/>
    </sheetView>
  </sheetViews>
  <sheetFormatPr defaultRowHeight="15" x14ac:dyDescent="0.25"/>
  <cols>
    <col min="1" max="1" width="22.7109375" bestFit="1" customWidth="1"/>
    <col min="2" max="2" width="24" bestFit="1" customWidth="1"/>
    <col min="3" max="3" width="30.5703125" bestFit="1" customWidth="1"/>
    <col min="4" max="4" width="31.85546875" bestFit="1" customWidth="1"/>
    <col min="5" max="5" width="32.28515625" bestFit="1" customWidth="1"/>
    <col min="6" max="6" width="15.28515625" bestFit="1" customWidth="1"/>
    <col min="7" max="7" width="29" bestFit="1" customWidth="1"/>
    <col min="8" max="8" width="16" bestFit="1" customWidth="1"/>
    <col min="9" max="9" width="15.42578125" bestFit="1" customWidth="1"/>
    <col min="10" max="10" width="10.5703125" bestFit="1" customWidth="1"/>
    <col min="11" max="11" width="21.28515625" bestFit="1" customWidth="1"/>
    <col min="12" max="12" width="14.42578125" bestFit="1" customWidth="1"/>
    <col min="13" max="13" width="12.85546875" bestFit="1" customWidth="1"/>
    <col min="14" max="14" width="16.42578125" bestFit="1" customWidth="1"/>
    <col min="15" max="15" width="16.5703125" bestFit="1" customWidth="1"/>
    <col min="16" max="16" width="16" bestFit="1" customWidth="1"/>
    <col min="17" max="17" width="17" bestFit="1" customWidth="1"/>
    <col min="18" max="18" width="19" bestFit="1" customWidth="1"/>
  </cols>
  <sheetData>
    <row r="1" spans="1:18" x14ac:dyDescent="0.25">
      <c r="A1" t="s">
        <v>865</v>
      </c>
      <c r="B1" t="s">
        <v>866</v>
      </c>
      <c r="C1" t="s">
        <v>867</v>
      </c>
      <c r="D1" t="s">
        <v>194</v>
      </c>
      <c r="E1" t="s">
        <v>202</v>
      </c>
      <c r="F1" t="s">
        <v>868</v>
      </c>
      <c r="G1" t="s">
        <v>869</v>
      </c>
      <c r="H1" t="s">
        <v>870</v>
      </c>
      <c r="I1" t="s">
        <v>4</v>
      </c>
      <c r="J1" t="s">
        <v>871</v>
      </c>
      <c r="K1" t="s">
        <v>872</v>
      </c>
      <c r="L1" t="s">
        <v>873</v>
      </c>
      <c r="M1" t="s">
        <v>874</v>
      </c>
      <c r="N1" t="s">
        <v>198</v>
      </c>
      <c r="O1" t="s">
        <v>875</v>
      </c>
      <c r="P1" t="s">
        <v>876</v>
      </c>
      <c r="Q1" t="s">
        <v>199</v>
      </c>
      <c r="R1" t="s">
        <v>877</v>
      </c>
    </row>
    <row r="2" spans="1:18" x14ac:dyDescent="0.25">
      <c r="A2" s="1" t="s">
        <v>336</v>
      </c>
      <c r="B2" s="1" t="s">
        <v>220</v>
      </c>
      <c r="C2" s="1" t="s">
        <v>222</v>
      </c>
      <c r="D2" s="1" t="s">
        <v>39</v>
      </c>
      <c r="E2" s="1" t="s">
        <v>346</v>
      </c>
      <c r="F2" s="1" t="s">
        <v>878</v>
      </c>
      <c r="G2" s="1" t="s">
        <v>337</v>
      </c>
      <c r="H2" s="1" t="s">
        <v>879</v>
      </c>
      <c r="I2" s="1" t="s">
        <v>337</v>
      </c>
      <c r="J2" s="1" t="s">
        <v>880</v>
      </c>
      <c r="K2" s="1" t="s">
        <v>881</v>
      </c>
      <c r="L2" s="1" t="s">
        <v>221</v>
      </c>
      <c r="M2" s="1" t="s">
        <v>338</v>
      </c>
      <c r="N2" s="1" t="s">
        <v>223</v>
      </c>
      <c r="O2" s="1" t="s">
        <v>219</v>
      </c>
      <c r="P2" s="1" t="s">
        <v>217</v>
      </c>
      <c r="Q2" s="1" t="s">
        <v>347</v>
      </c>
      <c r="R2" s="1" t="s">
        <v>219</v>
      </c>
    </row>
    <row r="3" spans="1:18" x14ac:dyDescent="0.25">
      <c r="A3" s="1" t="s">
        <v>336</v>
      </c>
      <c r="B3" s="1" t="s">
        <v>220</v>
      </c>
      <c r="C3" s="1" t="s">
        <v>222</v>
      </c>
      <c r="D3" s="1" t="s">
        <v>155</v>
      </c>
      <c r="E3" s="1" t="s">
        <v>346</v>
      </c>
      <c r="F3" s="1" t="s">
        <v>878</v>
      </c>
      <c r="G3" s="1" t="s">
        <v>337</v>
      </c>
      <c r="H3" s="1" t="s">
        <v>879</v>
      </c>
      <c r="I3" s="1" t="s">
        <v>337</v>
      </c>
      <c r="J3" s="1" t="s">
        <v>882</v>
      </c>
      <c r="K3" s="1" t="s">
        <v>883</v>
      </c>
      <c r="L3" s="1" t="s">
        <v>221</v>
      </c>
      <c r="M3" s="1" t="s">
        <v>338</v>
      </c>
      <c r="N3" s="1" t="s">
        <v>223</v>
      </c>
      <c r="O3" s="1" t="s">
        <v>219</v>
      </c>
      <c r="P3" s="1" t="s">
        <v>349</v>
      </c>
      <c r="Q3" s="1" t="s">
        <v>347</v>
      </c>
      <c r="R3" s="1" t="s">
        <v>219</v>
      </c>
    </row>
    <row r="4" spans="1:18" x14ac:dyDescent="0.25">
      <c r="A4" s="1" t="s">
        <v>336</v>
      </c>
      <c r="B4" s="1" t="s">
        <v>220</v>
      </c>
      <c r="C4" s="1" t="s">
        <v>222</v>
      </c>
      <c r="D4" s="1" t="s">
        <v>51</v>
      </c>
      <c r="E4" s="1" t="s">
        <v>346</v>
      </c>
      <c r="F4" s="1" t="s">
        <v>878</v>
      </c>
      <c r="G4" s="1" t="s">
        <v>337</v>
      </c>
      <c r="H4" s="1" t="s">
        <v>879</v>
      </c>
      <c r="I4" s="1" t="s">
        <v>337</v>
      </c>
      <c r="J4" s="1" t="s">
        <v>882</v>
      </c>
      <c r="K4" s="1" t="s">
        <v>883</v>
      </c>
      <c r="L4" s="1" t="s">
        <v>221</v>
      </c>
      <c r="M4" s="1" t="s">
        <v>338</v>
      </c>
      <c r="N4" s="1" t="s">
        <v>223</v>
      </c>
      <c r="O4" s="1" t="s">
        <v>219</v>
      </c>
      <c r="P4" s="1" t="s">
        <v>358</v>
      </c>
      <c r="Q4" s="1" t="s">
        <v>347</v>
      </c>
      <c r="R4" s="1" t="s">
        <v>219</v>
      </c>
    </row>
    <row r="5" spans="1:18" x14ac:dyDescent="0.25">
      <c r="A5" s="1" t="s">
        <v>336</v>
      </c>
      <c r="B5" s="1" t="s">
        <v>220</v>
      </c>
      <c r="C5" s="1" t="s">
        <v>222</v>
      </c>
      <c r="D5" s="1" t="s">
        <v>52</v>
      </c>
      <c r="E5" s="1" t="s">
        <v>346</v>
      </c>
      <c r="F5" s="1" t="s">
        <v>878</v>
      </c>
      <c r="G5" s="1" t="s">
        <v>337</v>
      </c>
      <c r="H5" s="1" t="s">
        <v>879</v>
      </c>
      <c r="I5" s="1" t="s">
        <v>337</v>
      </c>
      <c r="J5" s="1" t="s">
        <v>882</v>
      </c>
      <c r="K5" s="1" t="s">
        <v>883</v>
      </c>
      <c r="L5" s="1" t="s">
        <v>221</v>
      </c>
      <c r="M5" s="1" t="s">
        <v>338</v>
      </c>
      <c r="N5" s="1" t="s">
        <v>223</v>
      </c>
      <c r="O5" s="1" t="s">
        <v>219</v>
      </c>
      <c r="P5" s="1" t="s">
        <v>348</v>
      </c>
      <c r="Q5" s="1" t="s">
        <v>347</v>
      </c>
      <c r="R5" s="1" t="s">
        <v>219</v>
      </c>
    </row>
    <row r="6" spans="1:18" x14ac:dyDescent="0.25">
      <c r="A6" s="1" t="s">
        <v>336</v>
      </c>
      <c r="B6" s="1" t="s">
        <v>220</v>
      </c>
      <c r="C6" s="1" t="s">
        <v>222</v>
      </c>
      <c r="D6" s="1" t="s">
        <v>156</v>
      </c>
      <c r="E6" s="1" t="s">
        <v>346</v>
      </c>
      <c r="F6" s="1" t="s">
        <v>878</v>
      </c>
      <c r="G6" s="1" t="s">
        <v>337</v>
      </c>
      <c r="H6" s="1" t="s">
        <v>879</v>
      </c>
      <c r="I6" s="1" t="s">
        <v>337</v>
      </c>
      <c r="J6" s="1" t="s">
        <v>882</v>
      </c>
      <c r="K6" s="1" t="s">
        <v>883</v>
      </c>
      <c r="L6" s="1" t="s">
        <v>221</v>
      </c>
      <c r="M6" s="1" t="s">
        <v>338</v>
      </c>
      <c r="N6" s="1" t="s">
        <v>223</v>
      </c>
      <c r="O6" s="1" t="s">
        <v>219</v>
      </c>
      <c r="P6" s="1" t="s">
        <v>350</v>
      </c>
      <c r="Q6" s="1" t="s">
        <v>347</v>
      </c>
      <c r="R6" s="1" t="s">
        <v>219</v>
      </c>
    </row>
    <row r="7" spans="1:18" x14ac:dyDescent="0.25">
      <c r="A7" s="1" t="s">
        <v>336</v>
      </c>
      <c r="B7" s="1" t="s">
        <v>220</v>
      </c>
      <c r="C7" s="1" t="s">
        <v>222</v>
      </c>
      <c r="D7" s="1" t="s">
        <v>353</v>
      </c>
      <c r="E7" s="1" t="s">
        <v>346</v>
      </c>
      <c r="F7" s="1" t="s">
        <v>878</v>
      </c>
      <c r="G7" s="1" t="s">
        <v>337</v>
      </c>
      <c r="H7" s="1" t="s">
        <v>879</v>
      </c>
      <c r="I7" s="1" t="s">
        <v>337</v>
      </c>
      <c r="J7" s="1" t="s">
        <v>882</v>
      </c>
      <c r="K7" s="1" t="s">
        <v>883</v>
      </c>
      <c r="L7" s="1" t="s">
        <v>221</v>
      </c>
      <c r="M7" s="1" t="s">
        <v>338</v>
      </c>
      <c r="N7" s="1" t="s">
        <v>223</v>
      </c>
      <c r="O7" s="1" t="s">
        <v>219</v>
      </c>
      <c r="P7" s="1" t="s">
        <v>354</v>
      </c>
      <c r="Q7" s="1" t="s">
        <v>347</v>
      </c>
      <c r="R7" s="1" t="s">
        <v>219</v>
      </c>
    </row>
    <row r="8" spans="1:18" x14ac:dyDescent="0.25">
      <c r="A8" s="1" t="s">
        <v>336</v>
      </c>
      <c r="B8" s="1" t="s">
        <v>220</v>
      </c>
      <c r="C8" s="1" t="s">
        <v>222</v>
      </c>
      <c r="D8" s="1" t="s">
        <v>66</v>
      </c>
      <c r="E8" s="1" t="s">
        <v>346</v>
      </c>
      <c r="F8" s="1" t="s">
        <v>878</v>
      </c>
      <c r="G8" s="1" t="s">
        <v>337</v>
      </c>
      <c r="H8" s="1" t="s">
        <v>879</v>
      </c>
      <c r="I8" s="1" t="s">
        <v>337</v>
      </c>
      <c r="J8" s="1" t="s">
        <v>882</v>
      </c>
      <c r="K8" s="1" t="s">
        <v>883</v>
      </c>
      <c r="L8" s="1" t="s">
        <v>221</v>
      </c>
      <c r="M8" s="1" t="s">
        <v>338</v>
      </c>
      <c r="N8" s="1" t="s">
        <v>223</v>
      </c>
      <c r="O8" s="1" t="s">
        <v>219</v>
      </c>
      <c r="P8" s="1" t="s">
        <v>357</v>
      </c>
      <c r="Q8" s="1" t="s">
        <v>347</v>
      </c>
      <c r="R8" s="1" t="s">
        <v>219</v>
      </c>
    </row>
    <row r="9" spans="1:18" x14ac:dyDescent="0.25">
      <c r="A9" s="1" t="s">
        <v>336</v>
      </c>
      <c r="B9" s="1" t="s">
        <v>220</v>
      </c>
      <c r="C9" s="1" t="s">
        <v>222</v>
      </c>
      <c r="D9" s="1" t="s">
        <v>355</v>
      </c>
      <c r="E9" s="1" t="s">
        <v>346</v>
      </c>
      <c r="F9" s="1" t="s">
        <v>878</v>
      </c>
      <c r="G9" s="1" t="s">
        <v>337</v>
      </c>
      <c r="H9" s="1" t="s">
        <v>879</v>
      </c>
      <c r="I9" s="1" t="s">
        <v>337</v>
      </c>
      <c r="J9" s="1" t="s">
        <v>882</v>
      </c>
      <c r="K9" s="1" t="s">
        <v>883</v>
      </c>
      <c r="L9" s="1" t="s">
        <v>221</v>
      </c>
      <c r="M9" s="1" t="s">
        <v>338</v>
      </c>
      <c r="N9" s="1" t="s">
        <v>223</v>
      </c>
      <c r="O9" s="1" t="s">
        <v>219</v>
      </c>
      <c r="P9" s="1" t="s">
        <v>356</v>
      </c>
      <c r="Q9" s="1" t="s">
        <v>347</v>
      </c>
      <c r="R9" s="1" t="s">
        <v>219</v>
      </c>
    </row>
    <row r="10" spans="1:18" x14ac:dyDescent="0.25">
      <c r="A10" s="1" t="s">
        <v>336</v>
      </c>
      <c r="B10" s="1" t="s">
        <v>220</v>
      </c>
      <c r="C10" s="1" t="s">
        <v>222</v>
      </c>
      <c r="D10" s="1" t="s">
        <v>344</v>
      </c>
      <c r="E10" s="1" t="s">
        <v>346</v>
      </c>
      <c r="F10" s="1" t="s">
        <v>878</v>
      </c>
      <c r="G10" s="1" t="s">
        <v>337</v>
      </c>
      <c r="H10" s="1" t="s">
        <v>879</v>
      </c>
      <c r="I10" s="1" t="s">
        <v>337</v>
      </c>
      <c r="J10" s="1" t="s">
        <v>882</v>
      </c>
      <c r="K10" s="1" t="s">
        <v>883</v>
      </c>
      <c r="L10" s="1" t="s">
        <v>221</v>
      </c>
      <c r="M10" s="1" t="s">
        <v>338</v>
      </c>
      <c r="N10" s="1" t="s">
        <v>223</v>
      </c>
      <c r="O10" s="1" t="s">
        <v>219</v>
      </c>
      <c r="P10" s="1" t="s">
        <v>345</v>
      </c>
      <c r="Q10" s="1" t="s">
        <v>347</v>
      </c>
      <c r="R10" s="1" t="s">
        <v>219</v>
      </c>
    </row>
    <row r="11" spans="1:18" x14ac:dyDescent="0.25">
      <c r="A11" s="1" t="s">
        <v>336</v>
      </c>
      <c r="B11" s="1" t="s">
        <v>220</v>
      </c>
      <c r="C11" s="1" t="s">
        <v>222</v>
      </c>
      <c r="D11" s="1" t="s">
        <v>351</v>
      </c>
      <c r="E11" s="1" t="s">
        <v>346</v>
      </c>
      <c r="F11" s="1" t="s">
        <v>878</v>
      </c>
      <c r="G11" s="1" t="s">
        <v>337</v>
      </c>
      <c r="H11" s="1" t="s">
        <v>879</v>
      </c>
      <c r="I11" s="1" t="s">
        <v>337</v>
      </c>
      <c r="J11" s="1" t="s">
        <v>882</v>
      </c>
      <c r="K11" s="1" t="s">
        <v>883</v>
      </c>
      <c r="L11" s="1" t="s">
        <v>221</v>
      </c>
      <c r="M11" s="1" t="s">
        <v>338</v>
      </c>
      <c r="N11" s="1" t="s">
        <v>223</v>
      </c>
      <c r="O11" s="1" t="s">
        <v>219</v>
      </c>
      <c r="P11" s="1" t="s">
        <v>352</v>
      </c>
      <c r="Q11" s="1" t="s">
        <v>347</v>
      </c>
      <c r="R11" s="1" t="s">
        <v>219</v>
      </c>
    </row>
    <row r="12" spans="1:18" x14ac:dyDescent="0.25">
      <c r="A12" s="1" t="s">
        <v>336</v>
      </c>
      <c r="B12" s="1" t="s">
        <v>35</v>
      </c>
      <c r="C12" s="1" t="s">
        <v>152</v>
      </c>
      <c r="D12" s="1" t="s">
        <v>339</v>
      </c>
      <c r="E12" s="1" t="s">
        <v>204</v>
      </c>
      <c r="F12" s="1" t="s">
        <v>878</v>
      </c>
      <c r="G12" s="1" t="s">
        <v>337</v>
      </c>
      <c r="H12" s="1" t="s">
        <v>879</v>
      </c>
      <c r="I12" s="1" t="s">
        <v>337</v>
      </c>
      <c r="J12" s="1" t="s">
        <v>882</v>
      </c>
      <c r="K12" s="1" t="s">
        <v>883</v>
      </c>
      <c r="L12" s="1" t="s">
        <v>294</v>
      </c>
      <c r="M12" s="1" t="s">
        <v>338</v>
      </c>
      <c r="N12" s="1" t="s">
        <v>228</v>
      </c>
      <c r="O12" s="1" t="s">
        <v>219</v>
      </c>
      <c r="P12" s="1" t="s">
        <v>340</v>
      </c>
      <c r="Q12" s="1" t="s">
        <v>341</v>
      </c>
      <c r="R12" s="1" t="s">
        <v>219</v>
      </c>
    </row>
    <row r="13" spans="1:18" x14ac:dyDescent="0.25">
      <c r="A13" s="1" t="s">
        <v>336</v>
      </c>
      <c r="B13" s="1" t="s">
        <v>35</v>
      </c>
      <c r="C13" s="1" t="s">
        <v>152</v>
      </c>
      <c r="D13" s="1" t="s">
        <v>884</v>
      </c>
      <c r="E13" s="1" t="s">
        <v>203</v>
      </c>
      <c r="F13" s="1" t="s">
        <v>885</v>
      </c>
      <c r="G13" s="1" t="s">
        <v>337</v>
      </c>
      <c r="H13" s="1" t="s">
        <v>879</v>
      </c>
      <c r="I13" s="1" t="s">
        <v>201</v>
      </c>
      <c r="J13" s="1" t="s">
        <v>880</v>
      </c>
      <c r="K13" s="1" t="s">
        <v>881</v>
      </c>
      <c r="L13" s="1" t="s">
        <v>294</v>
      </c>
      <c r="M13" s="1" t="s">
        <v>338</v>
      </c>
      <c r="N13" s="1" t="s">
        <v>228</v>
      </c>
      <c r="O13" s="1" t="s">
        <v>219</v>
      </c>
      <c r="P13" s="1" t="s">
        <v>886</v>
      </c>
      <c r="Q13" s="1" t="s">
        <v>218</v>
      </c>
      <c r="R13" s="1" t="s">
        <v>219</v>
      </c>
    </row>
    <row r="14" spans="1:18" x14ac:dyDescent="0.25">
      <c r="A14" s="1" t="s">
        <v>336</v>
      </c>
      <c r="B14" s="1" t="s">
        <v>35</v>
      </c>
      <c r="C14" s="1" t="s">
        <v>152</v>
      </c>
      <c r="D14" s="1" t="s">
        <v>887</v>
      </c>
      <c r="E14" s="1" t="s">
        <v>203</v>
      </c>
      <c r="F14" s="1" t="s">
        <v>885</v>
      </c>
      <c r="G14" s="1" t="s">
        <v>337</v>
      </c>
      <c r="H14" s="1" t="s">
        <v>879</v>
      </c>
      <c r="I14" s="1" t="s">
        <v>201</v>
      </c>
      <c r="J14" s="1" t="s">
        <v>880</v>
      </c>
      <c r="K14" s="1" t="s">
        <v>881</v>
      </c>
      <c r="L14" s="1" t="s">
        <v>294</v>
      </c>
      <c r="M14" s="1" t="s">
        <v>338</v>
      </c>
      <c r="N14" s="1" t="s">
        <v>228</v>
      </c>
      <c r="O14" s="1" t="s">
        <v>219</v>
      </c>
      <c r="P14" s="1" t="s">
        <v>888</v>
      </c>
      <c r="Q14" s="1" t="s">
        <v>218</v>
      </c>
      <c r="R14" s="1" t="s">
        <v>219</v>
      </c>
    </row>
    <row r="15" spans="1:18" x14ac:dyDescent="0.25">
      <c r="A15" s="1" t="s">
        <v>336</v>
      </c>
      <c r="B15" s="1" t="s">
        <v>35</v>
      </c>
      <c r="C15" s="1" t="s">
        <v>152</v>
      </c>
      <c r="D15" s="1" t="s">
        <v>889</v>
      </c>
      <c r="E15" s="1" t="s">
        <v>203</v>
      </c>
      <c r="F15" s="1" t="s">
        <v>885</v>
      </c>
      <c r="G15" s="1" t="s">
        <v>337</v>
      </c>
      <c r="H15" s="1" t="s">
        <v>879</v>
      </c>
      <c r="I15" s="1" t="s">
        <v>201</v>
      </c>
      <c r="J15" s="1" t="s">
        <v>880</v>
      </c>
      <c r="K15" s="1" t="s">
        <v>881</v>
      </c>
      <c r="L15" s="1" t="s">
        <v>294</v>
      </c>
      <c r="M15" s="1" t="s">
        <v>338</v>
      </c>
      <c r="N15" s="1" t="s">
        <v>228</v>
      </c>
      <c r="O15" s="1" t="s">
        <v>219</v>
      </c>
      <c r="P15" s="1" t="s">
        <v>890</v>
      </c>
      <c r="Q15" s="1" t="s">
        <v>218</v>
      </c>
      <c r="R15" s="1" t="s">
        <v>219</v>
      </c>
    </row>
    <row r="16" spans="1:18" x14ac:dyDescent="0.25">
      <c r="A16" s="1" t="s">
        <v>336</v>
      </c>
      <c r="B16" s="1" t="s">
        <v>35</v>
      </c>
      <c r="C16" s="1" t="s">
        <v>152</v>
      </c>
      <c r="D16" s="1" t="s">
        <v>891</v>
      </c>
      <c r="E16" s="1" t="s">
        <v>203</v>
      </c>
      <c r="F16" s="1" t="s">
        <v>885</v>
      </c>
      <c r="G16" s="1" t="s">
        <v>337</v>
      </c>
      <c r="H16" s="1" t="s">
        <v>879</v>
      </c>
      <c r="I16" s="1" t="s">
        <v>201</v>
      </c>
      <c r="J16" s="1" t="s">
        <v>880</v>
      </c>
      <c r="K16" s="1" t="s">
        <v>881</v>
      </c>
      <c r="L16" s="1" t="s">
        <v>294</v>
      </c>
      <c r="M16" s="1" t="s">
        <v>338</v>
      </c>
      <c r="N16" s="1" t="s">
        <v>228</v>
      </c>
      <c r="O16" s="1" t="s">
        <v>219</v>
      </c>
      <c r="P16" s="1" t="s">
        <v>892</v>
      </c>
      <c r="Q16" s="1" t="s">
        <v>218</v>
      </c>
      <c r="R16" s="1" t="s">
        <v>219</v>
      </c>
    </row>
    <row r="17" spans="1:18" x14ac:dyDescent="0.25">
      <c r="A17" s="1" t="s">
        <v>336</v>
      </c>
      <c r="B17" s="1" t="s">
        <v>35</v>
      </c>
      <c r="C17" s="1" t="s">
        <v>152</v>
      </c>
      <c r="D17" s="1" t="s">
        <v>893</v>
      </c>
      <c r="E17" s="1" t="s">
        <v>203</v>
      </c>
      <c r="F17" s="1" t="s">
        <v>885</v>
      </c>
      <c r="G17" s="1" t="s">
        <v>337</v>
      </c>
      <c r="H17" s="1" t="s">
        <v>879</v>
      </c>
      <c r="I17" s="1" t="s">
        <v>201</v>
      </c>
      <c r="J17" s="1" t="s">
        <v>880</v>
      </c>
      <c r="K17" s="1" t="s">
        <v>881</v>
      </c>
      <c r="L17" s="1" t="s">
        <v>294</v>
      </c>
      <c r="M17" s="1" t="s">
        <v>338</v>
      </c>
      <c r="N17" s="1" t="s">
        <v>228</v>
      </c>
      <c r="O17" s="1" t="s">
        <v>219</v>
      </c>
      <c r="P17" s="1" t="s">
        <v>894</v>
      </c>
      <c r="Q17" s="1" t="s">
        <v>218</v>
      </c>
      <c r="R17" s="1" t="s">
        <v>219</v>
      </c>
    </row>
    <row r="18" spans="1:18" x14ac:dyDescent="0.25">
      <c r="A18" s="1" t="s">
        <v>336</v>
      </c>
      <c r="B18" s="1" t="s">
        <v>35</v>
      </c>
      <c r="C18" s="1" t="s">
        <v>152</v>
      </c>
      <c r="D18" s="1" t="s">
        <v>895</v>
      </c>
      <c r="E18" s="1" t="s">
        <v>203</v>
      </c>
      <c r="F18" s="1" t="s">
        <v>885</v>
      </c>
      <c r="G18" s="1" t="s">
        <v>337</v>
      </c>
      <c r="H18" s="1" t="s">
        <v>879</v>
      </c>
      <c r="I18" s="1" t="s">
        <v>201</v>
      </c>
      <c r="J18" s="1" t="s">
        <v>880</v>
      </c>
      <c r="K18" s="1" t="s">
        <v>881</v>
      </c>
      <c r="L18" s="1" t="s">
        <v>294</v>
      </c>
      <c r="M18" s="1" t="s">
        <v>338</v>
      </c>
      <c r="N18" s="1" t="s">
        <v>228</v>
      </c>
      <c r="O18" s="1" t="s">
        <v>219</v>
      </c>
      <c r="P18" s="1" t="s">
        <v>896</v>
      </c>
      <c r="Q18" s="1" t="s">
        <v>218</v>
      </c>
      <c r="R18" s="1" t="s">
        <v>219</v>
      </c>
    </row>
    <row r="19" spans="1:18" x14ac:dyDescent="0.25">
      <c r="A19" s="1" t="s">
        <v>336</v>
      </c>
      <c r="B19" s="1" t="s">
        <v>35</v>
      </c>
      <c r="C19" s="1" t="s">
        <v>152</v>
      </c>
      <c r="D19" s="1" t="s">
        <v>897</v>
      </c>
      <c r="E19" s="1" t="s">
        <v>203</v>
      </c>
      <c r="F19" s="1" t="s">
        <v>885</v>
      </c>
      <c r="G19" s="1" t="s">
        <v>337</v>
      </c>
      <c r="H19" s="1" t="s">
        <v>879</v>
      </c>
      <c r="I19" s="1" t="s">
        <v>201</v>
      </c>
      <c r="J19" s="1" t="s">
        <v>880</v>
      </c>
      <c r="K19" s="1" t="s">
        <v>881</v>
      </c>
      <c r="L19" s="1" t="s">
        <v>294</v>
      </c>
      <c r="M19" s="1" t="s">
        <v>338</v>
      </c>
      <c r="N19" s="1" t="s">
        <v>228</v>
      </c>
      <c r="O19" s="1" t="s">
        <v>219</v>
      </c>
      <c r="P19" s="1" t="s">
        <v>898</v>
      </c>
      <c r="Q19" s="1" t="s">
        <v>218</v>
      </c>
      <c r="R19" s="1" t="s">
        <v>219</v>
      </c>
    </row>
    <row r="20" spans="1:18" x14ac:dyDescent="0.25">
      <c r="A20" s="1" t="s">
        <v>336</v>
      </c>
      <c r="B20" s="1" t="s">
        <v>35</v>
      </c>
      <c r="C20" s="1" t="s">
        <v>152</v>
      </c>
      <c r="D20" s="1" t="s">
        <v>899</v>
      </c>
      <c r="E20" s="1" t="s">
        <v>203</v>
      </c>
      <c r="F20" s="1" t="s">
        <v>885</v>
      </c>
      <c r="G20" s="1" t="s">
        <v>337</v>
      </c>
      <c r="H20" s="1" t="s">
        <v>879</v>
      </c>
      <c r="I20" s="1" t="s">
        <v>201</v>
      </c>
      <c r="J20" s="1" t="s">
        <v>880</v>
      </c>
      <c r="K20" s="1" t="s">
        <v>881</v>
      </c>
      <c r="L20" s="1" t="s">
        <v>294</v>
      </c>
      <c r="M20" s="1" t="s">
        <v>338</v>
      </c>
      <c r="N20" s="1" t="s">
        <v>228</v>
      </c>
      <c r="O20" s="1" t="s">
        <v>219</v>
      </c>
      <c r="P20" s="1" t="s">
        <v>900</v>
      </c>
      <c r="Q20" s="1" t="s">
        <v>218</v>
      </c>
      <c r="R20" s="1" t="s">
        <v>219</v>
      </c>
    </row>
    <row r="21" spans="1:18" x14ac:dyDescent="0.25">
      <c r="A21" s="1" t="s">
        <v>336</v>
      </c>
      <c r="B21" s="1" t="s">
        <v>35</v>
      </c>
      <c r="C21" s="1" t="s">
        <v>152</v>
      </c>
      <c r="D21" s="1" t="s">
        <v>39</v>
      </c>
      <c r="E21" s="1" t="s">
        <v>203</v>
      </c>
      <c r="F21" s="1" t="s">
        <v>885</v>
      </c>
      <c r="G21" s="1" t="s">
        <v>337</v>
      </c>
      <c r="H21" s="1" t="s">
        <v>879</v>
      </c>
      <c r="I21" s="1" t="s">
        <v>201</v>
      </c>
      <c r="J21" s="1" t="s">
        <v>880</v>
      </c>
      <c r="K21" s="1" t="s">
        <v>881</v>
      </c>
      <c r="L21" s="1" t="s">
        <v>294</v>
      </c>
      <c r="M21" s="1" t="s">
        <v>338</v>
      </c>
      <c r="N21" s="1" t="s">
        <v>228</v>
      </c>
      <c r="O21" s="1" t="s">
        <v>219</v>
      </c>
      <c r="P21" s="1" t="s">
        <v>217</v>
      </c>
      <c r="Q21" s="1" t="s">
        <v>218</v>
      </c>
      <c r="R21" s="1" t="s">
        <v>219</v>
      </c>
    </row>
    <row r="22" spans="1:18" x14ac:dyDescent="0.25">
      <c r="A22" s="1" t="s">
        <v>336</v>
      </c>
      <c r="B22" s="1" t="s">
        <v>227</v>
      </c>
      <c r="C22" s="1" t="s">
        <v>284</v>
      </c>
      <c r="D22" s="1" t="s">
        <v>39</v>
      </c>
      <c r="E22" s="1" t="s">
        <v>342</v>
      </c>
      <c r="F22" s="1" t="s">
        <v>878</v>
      </c>
      <c r="G22" s="1" t="s">
        <v>337</v>
      </c>
      <c r="H22" s="1" t="s">
        <v>879</v>
      </c>
      <c r="I22" s="1" t="s">
        <v>337</v>
      </c>
      <c r="J22" s="1" t="s">
        <v>882</v>
      </c>
      <c r="K22" s="1" t="s">
        <v>883</v>
      </c>
      <c r="L22" s="1" t="s">
        <v>283</v>
      </c>
      <c r="M22" s="1" t="s">
        <v>338</v>
      </c>
      <c r="N22" s="1" t="s">
        <v>228</v>
      </c>
      <c r="O22" s="1" t="s">
        <v>219</v>
      </c>
      <c r="P22" s="1" t="s">
        <v>217</v>
      </c>
      <c r="Q22" s="1" t="s">
        <v>343</v>
      </c>
      <c r="R22" s="1" t="s">
        <v>219</v>
      </c>
    </row>
    <row r="23" spans="1:18" x14ac:dyDescent="0.25">
      <c r="A23" s="1" t="s">
        <v>336</v>
      </c>
      <c r="B23" s="1" t="s">
        <v>35</v>
      </c>
      <c r="C23" s="1" t="s">
        <v>293</v>
      </c>
      <c r="D23" s="1" t="s">
        <v>39</v>
      </c>
      <c r="E23" s="1" t="s">
        <v>342</v>
      </c>
      <c r="F23" s="1" t="s">
        <v>878</v>
      </c>
      <c r="G23" s="1" t="s">
        <v>337</v>
      </c>
      <c r="H23" s="1" t="s">
        <v>879</v>
      </c>
      <c r="I23" s="1" t="s">
        <v>337</v>
      </c>
      <c r="J23" s="1" t="s">
        <v>882</v>
      </c>
      <c r="K23" s="1" t="s">
        <v>883</v>
      </c>
      <c r="L23" s="1" t="s">
        <v>292</v>
      </c>
      <c r="M23" s="1" t="s">
        <v>338</v>
      </c>
      <c r="N23" s="1" t="s">
        <v>228</v>
      </c>
      <c r="O23" s="1" t="s">
        <v>219</v>
      </c>
      <c r="P23" s="1" t="s">
        <v>217</v>
      </c>
      <c r="Q23" s="1" t="s">
        <v>343</v>
      </c>
      <c r="R23" s="1" t="s">
        <v>219</v>
      </c>
    </row>
    <row r="24" spans="1:18" x14ac:dyDescent="0.25">
      <c r="A24" s="1" t="s">
        <v>336</v>
      </c>
      <c r="B24" s="1" t="s">
        <v>35</v>
      </c>
      <c r="C24" s="1" t="s">
        <v>152</v>
      </c>
      <c r="D24" s="1" t="s">
        <v>901</v>
      </c>
      <c r="E24" s="1" t="s">
        <v>203</v>
      </c>
      <c r="F24" s="1" t="s">
        <v>885</v>
      </c>
      <c r="G24" s="1" t="s">
        <v>337</v>
      </c>
      <c r="H24" s="1" t="s">
        <v>879</v>
      </c>
      <c r="I24" s="1" t="s">
        <v>201</v>
      </c>
      <c r="J24" s="1" t="s">
        <v>882</v>
      </c>
      <c r="K24" s="1" t="s">
        <v>883</v>
      </c>
      <c r="L24" s="1" t="s">
        <v>294</v>
      </c>
      <c r="M24" s="1" t="s">
        <v>338</v>
      </c>
      <c r="N24" s="1" t="s">
        <v>228</v>
      </c>
      <c r="O24" s="1" t="s">
        <v>219</v>
      </c>
      <c r="P24" s="1" t="s">
        <v>902</v>
      </c>
      <c r="Q24" s="1" t="s">
        <v>218</v>
      </c>
      <c r="R24" s="1" t="s">
        <v>219</v>
      </c>
    </row>
    <row r="25" spans="1:18" x14ac:dyDescent="0.25">
      <c r="A25" s="1" t="s">
        <v>336</v>
      </c>
      <c r="B25" s="1" t="s">
        <v>35</v>
      </c>
      <c r="C25" s="1" t="s">
        <v>152</v>
      </c>
      <c r="D25" s="1" t="s">
        <v>903</v>
      </c>
      <c r="E25" s="1" t="s">
        <v>203</v>
      </c>
      <c r="F25" s="1" t="s">
        <v>885</v>
      </c>
      <c r="G25" s="1" t="s">
        <v>337</v>
      </c>
      <c r="H25" s="1" t="s">
        <v>879</v>
      </c>
      <c r="I25" s="1" t="s">
        <v>201</v>
      </c>
      <c r="J25" s="1" t="s">
        <v>882</v>
      </c>
      <c r="K25" s="1" t="s">
        <v>883</v>
      </c>
      <c r="L25" s="1" t="s">
        <v>294</v>
      </c>
      <c r="M25" s="1" t="s">
        <v>338</v>
      </c>
      <c r="N25" s="1" t="s">
        <v>228</v>
      </c>
      <c r="O25" s="1" t="s">
        <v>219</v>
      </c>
      <c r="P25" s="1" t="s">
        <v>904</v>
      </c>
      <c r="Q25" s="1" t="s">
        <v>218</v>
      </c>
      <c r="R25" s="1" t="s">
        <v>219</v>
      </c>
    </row>
    <row r="26" spans="1:18" x14ac:dyDescent="0.25">
      <c r="A26" s="1" t="s">
        <v>336</v>
      </c>
      <c r="B26" s="1" t="s">
        <v>35</v>
      </c>
      <c r="C26" s="1" t="s">
        <v>152</v>
      </c>
      <c r="D26" s="1" t="s">
        <v>51</v>
      </c>
      <c r="E26" s="1" t="s">
        <v>203</v>
      </c>
      <c r="F26" s="1" t="s">
        <v>885</v>
      </c>
      <c r="G26" s="1" t="s">
        <v>337</v>
      </c>
      <c r="H26" s="1" t="s">
        <v>879</v>
      </c>
      <c r="I26" s="1" t="s">
        <v>201</v>
      </c>
      <c r="J26" s="1" t="s">
        <v>882</v>
      </c>
      <c r="K26" s="1" t="s">
        <v>883</v>
      </c>
      <c r="L26" s="1" t="s">
        <v>294</v>
      </c>
      <c r="M26" s="1" t="s">
        <v>338</v>
      </c>
      <c r="N26" s="1" t="s">
        <v>228</v>
      </c>
      <c r="O26" s="1" t="s">
        <v>219</v>
      </c>
      <c r="P26" s="1" t="s">
        <v>358</v>
      </c>
      <c r="Q26" s="1" t="s">
        <v>218</v>
      </c>
      <c r="R26" s="1" t="s">
        <v>219</v>
      </c>
    </row>
    <row r="27" spans="1:18" x14ac:dyDescent="0.25">
      <c r="A27" s="1" t="s">
        <v>336</v>
      </c>
      <c r="B27" s="1" t="s">
        <v>35</v>
      </c>
      <c r="C27" s="1" t="s">
        <v>152</v>
      </c>
      <c r="D27" s="1" t="s">
        <v>36</v>
      </c>
      <c r="E27" s="1" t="s">
        <v>203</v>
      </c>
      <c r="F27" s="1" t="s">
        <v>885</v>
      </c>
      <c r="G27" s="1" t="s">
        <v>337</v>
      </c>
      <c r="H27" s="1" t="s">
        <v>879</v>
      </c>
      <c r="I27" s="1" t="s">
        <v>201</v>
      </c>
      <c r="J27" s="1" t="s">
        <v>882</v>
      </c>
      <c r="K27" s="1" t="s">
        <v>883</v>
      </c>
      <c r="L27" s="1" t="s">
        <v>294</v>
      </c>
      <c r="M27" s="1" t="s">
        <v>338</v>
      </c>
      <c r="N27" s="1" t="s">
        <v>228</v>
      </c>
      <c r="O27" s="1" t="s">
        <v>219</v>
      </c>
      <c r="P27" s="1" t="s">
        <v>373</v>
      </c>
      <c r="Q27" s="1" t="s">
        <v>218</v>
      </c>
      <c r="R27" s="1" t="s">
        <v>219</v>
      </c>
    </row>
    <row r="28" spans="1:18" x14ac:dyDescent="0.25">
      <c r="A28" s="1" t="s">
        <v>336</v>
      </c>
      <c r="B28" s="1" t="s">
        <v>35</v>
      </c>
      <c r="C28" s="1" t="s">
        <v>152</v>
      </c>
      <c r="D28" s="1" t="s">
        <v>206</v>
      </c>
      <c r="E28" s="1" t="s">
        <v>203</v>
      </c>
      <c r="F28" s="1" t="s">
        <v>885</v>
      </c>
      <c r="G28" s="1" t="s">
        <v>337</v>
      </c>
      <c r="H28" s="1" t="s">
        <v>879</v>
      </c>
      <c r="I28" s="1" t="s">
        <v>201</v>
      </c>
      <c r="J28" s="1" t="s">
        <v>882</v>
      </c>
      <c r="K28" s="1" t="s">
        <v>883</v>
      </c>
      <c r="L28" s="1" t="s">
        <v>294</v>
      </c>
      <c r="M28" s="1" t="s">
        <v>338</v>
      </c>
      <c r="N28" s="1" t="s">
        <v>228</v>
      </c>
      <c r="O28" s="1" t="s">
        <v>219</v>
      </c>
      <c r="P28" s="1" t="s">
        <v>378</v>
      </c>
      <c r="Q28" s="1" t="s">
        <v>218</v>
      </c>
      <c r="R28" s="1" t="s">
        <v>219</v>
      </c>
    </row>
    <row r="29" spans="1:18" x14ac:dyDescent="0.25">
      <c r="A29" s="1" t="s">
        <v>336</v>
      </c>
      <c r="B29" s="1" t="s">
        <v>35</v>
      </c>
      <c r="C29" s="1" t="s">
        <v>152</v>
      </c>
      <c r="D29" s="1" t="s">
        <v>156</v>
      </c>
      <c r="E29" s="1" t="s">
        <v>203</v>
      </c>
      <c r="F29" s="1" t="s">
        <v>885</v>
      </c>
      <c r="G29" s="1" t="s">
        <v>337</v>
      </c>
      <c r="H29" s="1" t="s">
        <v>879</v>
      </c>
      <c r="I29" s="1" t="s">
        <v>201</v>
      </c>
      <c r="J29" s="1" t="s">
        <v>882</v>
      </c>
      <c r="K29" s="1" t="s">
        <v>883</v>
      </c>
      <c r="L29" s="1" t="s">
        <v>294</v>
      </c>
      <c r="M29" s="1" t="s">
        <v>338</v>
      </c>
      <c r="N29" s="1" t="s">
        <v>228</v>
      </c>
      <c r="O29" s="1" t="s">
        <v>219</v>
      </c>
      <c r="P29" s="1" t="s">
        <v>350</v>
      </c>
      <c r="Q29" s="1" t="s">
        <v>218</v>
      </c>
      <c r="R29" s="1" t="s">
        <v>219</v>
      </c>
    </row>
    <row r="30" spans="1:18" x14ac:dyDescent="0.25">
      <c r="A30" s="1" t="s">
        <v>336</v>
      </c>
      <c r="B30" s="1" t="s">
        <v>35</v>
      </c>
      <c r="C30" s="1" t="s">
        <v>152</v>
      </c>
      <c r="D30" s="1" t="s">
        <v>66</v>
      </c>
      <c r="E30" s="1" t="s">
        <v>203</v>
      </c>
      <c r="F30" s="1" t="s">
        <v>885</v>
      </c>
      <c r="G30" s="1" t="s">
        <v>337</v>
      </c>
      <c r="H30" s="1" t="s">
        <v>879</v>
      </c>
      <c r="I30" s="1" t="s">
        <v>201</v>
      </c>
      <c r="J30" s="1" t="s">
        <v>882</v>
      </c>
      <c r="K30" s="1" t="s">
        <v>883</v>
      </c>
      <c r="L30" s="1" t="s">
        <v>294</v>
      </c>
      <c r="M30" s="1" t="s">
        <v>338</v>
      </c>
      <c r="N30" s="1" t="s">
        <v>228</v>
      </c>
      <c r="O30" s="1" t="s">
        <v>219</v>
      </c>
      <c r="P30" s="1" t="s">
        <v>357</v>
      </c>
      <c r="Q30" s="1" t="s">
        <v>218</v>
      </c>
      <c r="R30" s="1" t="s">
        <v>219</v>
      </c>
    </row>
    <row r="31" spans="1:18" x14ac:dyDescent="0.25">
      <c r="A31" s="1" t="s">
        <v>336</v>
      </c>
      <c r="B31" s="1" t="s">
        <v>35</v>
      </c>
      <c r="C31" s="1" t="s">
        <v>152</v>
      </c>
      <c r="D31" s="1" t="s">
        <v>905</v>
      </c>
      <c r="E31" s="1" t="s">
        <v>203</v>
      </c>
      <c r="F31" s="1" t="s">
        <v>885</v>
      </c>
      <c r="G31" s="1" t="s">
        <v>337</v>
      </c>
      <c r="H31" s="1" t="s">
        <v>879</v>
      </c>
      <c r="I31" s="1" t="s">
        <v>201</v>
      </c>
      <c r="J31" s="1" t="s">
        <v>882</v>
      </c>
      <c r="K31" s="1" t="s">
        <v>883</v>
      </c>
      <c r="L31" s="1" t="s">
        <v>294</v>
      </c>
      <c r="M31" s="1" t="s">
        <v>338</v>
      </c>
      <c r="N31" s="1" t="s">
        <v>228</v>
      </c>
      <c r="O31" s="1" t="s">
        <v>219</v>
      </c>
      <c r="P31" s="1" t="s">
        <v>906</v>
      </c>
      <c r="Q31" s="1" t="s">
        <v>218</v>
      </c>
      <c r="R31" s="1" t="s">
        <v>219</v>
      </c>
    </row>
    <row r="32" spans="1:18" x14ac:dyDescent="0.25">
      <c r="A32" s="1" t="s">
        <v>336</v>
      </c>
      <c r="B32" s="1" t="s">
        <v>35</v>
      </c>
      <c r="C32" s="1" t="s">
        <v>152</v>
      </c>
      <c r="D32" s="1" t="s">
        <v>907</v>
      </c>
      <c r="E32" s="1" t="s">
        <v>203</v>
      </c>
      <c r="F32" s="1" t="s">
        <v>885</v>
      </c>
      <c r="G32" s="1" t="s">
        <v>337</v>
      </c>
      <c r="H32" s="1" t="s">
        <v>879</v>
      </c>
      <c r="I32" s="1" t="s">
        <v>201</v>
      </c>
      <c r="J32" s="1" t="s">
        <v>882</v>
      </c>
      <c r="K32" s="1" t="s">
        <v>883</v>
      </c>
      <c r="L32" s="1" t="s">
        <v>294</v>
      </c>
      <c r="M32" s="1" t="s">
        <v>338</v>
      </c>
      <c r="N32" s="1" t="s">
        <v>228</v>
      </c>
      <c r="O32" s="1" t="s">
        <v>219</v>
      </c>
      <c r="P32" s="1" t="s">
        <v>908</v>
      </c>
      <c r="Q32" s="1" t="s">
        <v>218</v>
      </c>
      <c r="R32" s="1" t="s">
        <v>219</v>
      </c>
    </row>
    <row r="33" spans="1:18" x14ac:dyDescent="0.25">
      <c r="A33" s="1" t="s">
        <v>336</v>
      </c>
      <c r="B33" s="1" t="s">
        <v>35</v>
      </c>
      <c r="C33" s="1" t="s">
        <v>152</v>
      </c>
      <c r="D33" s="1" t="s">
        <v>909</v>
      </c>
      <c r="E33" s="1" t="s">
        <v>203</v>
      </c>
      <c r="F33" s="1" t="s">
        <v>885</v>
      </c>
      <c r="G33" s="1" t="s">
        <v>337</v>
      </c>
      <c r="H33" s="1" t="s">
        <v>879</v>
      </c>
      <c r="I33" s="1" t="s">
        <v>201</v>
      </c>
      <c r="J33" s="1" t="s">
        <v>882</v>
      </c>
      <c r="K33" s="1" t="s">
        <v>883</v>
      </c>
      <c r="L33" s="1" t="s">
        <v>294</v>
      </c>
      <c r="M33" s="1" t="s">
        <v>338</v>
      </c>
      <c r="N33" s="1" t="s">
        <v>228</v>
      </c>
      <c r="O33" s="1" t="s">
        <v>219</v>
      </c>
      <c r="P33" s="1" t="s">
        <v>910</v>
      </c>
      <c r="Q33" s="1" t="s">
        <v>218</v>
      </c>
      <c r="R33" s="1" t="s">
        <v>219</v>
      </c>
    </row>
    <row r="34" spans="1:18" x14ac:dyDescent="0.25">
      <c r="A34" s="1" t="s">
        <v>336</v>
      </c>
      <c r="B34" s="1" t="s">
        <v>35</v>
      </c>
      <c r="C34" s="1" t="s">
        <v>152</v>
      </c>
      <c r="D34" s="1" t="s">
        <v>911</v>
      </c>
      <c r="E34" s="1" t="s">
        <v>203</v>
      </c>
      <c r="F34" s="1" t="s">
        <v>885</v>
      </c>
      <c r="G34" s="1" t="s">
        <v>337</v>
      </c>
      <c r="H34" s="1" t="s">
        <v>879</v>
      </c>
      <c r="I34" s="1" t="s">
        <v>201</v>
      </c>
      <c r="J34" s="1" t="s">
        <v>882</v>
      </c>
      <c r="K34" s="1" t="s">
        <v>883</v>
      </c>
      <c r="L34" s="1" t="s">
        <v>294</v>
      </c>
      <c r="M34" s="1" t="s">
        <v>338</v>
      </c>
      <c r="N34" s="1" t="s">
        <v>228</v>
      </c>
      <c r="O34" s="1" t="s">
        <v>219</v>
      </c>
      <c r="P34" s="1" t="s">
        <v>912</v>
      </c>
      <c r="Q34" s="1" t="s">
        <v>218</v>
      </c>
      <c r="R34" s="1" t="s">
        <v>219</v>
      </c>
    </row>
    <row r="35" spans="1:18" x14ac:dyDescent="0.25">
      <c r="A35" s="1" t="s">
        <v>336</v>
      </c>
      <c r="B35" s="1" t="s">
        <v>35</v>
      </c>
      <c r="C35" s="1" t="s">
        <v>152</v>
      </c>
      <c r="D35" s="1" t="s">
        <v>65</v>
      </c>
      <c r="E35" s="1" t="s">
        <v>203</v>
      </c>
      <c r="F35" s="1" t="s">
        <v>885</v>
      </c>
      <c r="G35" s="1" t="s">
        <v>337</v>
      </c>
      <c r="H35" s="1" t="s">
        <v>879</v>
      </c>
      <c r="I35" s="1" t="s">
        <v>201</v>
      </c>
      <c r="J35" s="1" t="s">
        <v>882</v>
      </c>
      <c r="K35" s="1" t="s">
        <v>883</v>
      </c>
      <c r="L35" s="1" t="s">
        <v>294</v>
      </c>
      <c r="M35" s="1" t="s">
        <v>338</v>
      </c>
      <c r="N35" s="1" t="s">
        <v>228</v>
      </c>
      <c r="O35" s="1" t="s">
        <v>219</v>
      </c>
      <c r="P35" s="1" t="s">
        <v>411</v>
      </c>
      <c r="Q35" s="1" t="s">
        <v>218</v>
      </c>
      <c r="R35" s="1" t="s">
        <v>219</v>
      </c>
    </row>
    <row r="36" spans="1:18" x14ac:dyDescent="0.25">
      <c r="A36" s="1" t="s">
        <v>336</v>
      </c>
      <c r="B36" s="1" t="s">
        <v>227</v>
      </c>
      <c r="C36" s="1" t="s">
        <v>284</v>
      </c>
      <c r="D36" s="1" t="s">
        <v>429</v>
      </c>
      <c r="E36" s="1" t="s">
        <v>431</v>
      </c>
      <c r="F36" s="1" t="s">
        <v>1089</v>
      </c>
      <c r="G36" s="1" t="s">
        <v>337</v>
      </c>
      <c r="H36" s="1" t="s">
        <v>879</v>
      </c>
      <c r="I36" s="1" t="s">
        <v>398</v>
      </c>
      <c r="J36" s="1" t="s">
        <v>880</v>
      </c>
      <c r="K36" s="1" t="s">
        <v>881</v>
      </c>
      <c r="L36" s="1" t="s">
        <v>283</v>
      </c>
      <c r="M36" s="1" t="s">
        <v>338</v>
      </c>
      <c r="N36" s="1" t="s">
        <v>228</v>
      </c>
      <c r="O36" s="1" t="s">
        <v>219</v>
      </c>
      <c r="P36" s="1" t="s">
        <v>430</v>
      </c>
      <c r="Q36" s="1" t="s">
        <v>432</v>
      </c>
      <c r="R36" s="1" t="s">
        <v>219</v>
      </c>
    </row>
    <row r="37" spans="1:18" x14ac:dyDescent="0.25">
      <c r="A37" s="1" t="s">
        <v>336</v>
      </c>
      <c r="B37" s="1" t="s">
        <v>35</v>
      </c>
      <c r="C37" s="1" t="s">
        <v>293</v>
      </c>
      <c r="D37" s="1" t="s">
        <v>459</v>
      </c>
      <c r="E37" s="1" t="s">
        <v>456</v>
      </c>
      <c r="F37" s="1" t="s">
        <v>1089</v>
      </c>
      <c r="G37" s="1" t="s">
        <v>337</v>
      </c>
      <c r="H37" s="1" t="s">
        <v>879</v>
      </c>
      <c r="I37" s="1" t="s">
        <v>398</v>
      </c>
      <c r="J37" s="1" t="s">
        <v>880</v>
      </c>
      <c r="K37" s="1" t="s">
        <v>881</v>
      </c>
      <c r="L37" s="1" t="s">
        <v>292</v>
      </c>
      <c r="M37" s="1" t="s">
        <v>338</v>
      </c>
      <c r="N37" s="1" t="s">
        <v>228</v>
      </c>
      <c r="O37" s="1" t="s">
        <v>219</v>
      </c>
      <c r="P37" s="1" t="s">
        <v>460</v>
      </c>
      <c r="Q37" s="1" t="s">
        <v>457</v>
      </c>
      <c r="R37" s="1" t="s">
        <v>219</v>
      </c>
    </row>
    <row r="38" spans="1:18" x14ac:dyDescent="0.25">
      <c r="A38" s="1" t="s">
        <v>336</v>
      </c>
      <c r="B38" s="1" t="s">
        <v>220</v>
      </c>
      <c r="C38" s="1" t="s">
        <v>222</v>
      </c>
      <c r="D38" s="1" t="s">
        <v>553</v>
      </c>
      <c r="E38" s="1" t="s">
        <v>555</v>
      </c>
      <c r="F38" s="1" t="s">
        <v>1089</v>
      </c>
      <c r="G38" s="1" t="s">
        <v>337</v>
      </c>
      <c r="H38" s="1" t="s">
        <v>879</v>
      </c>
      <c r="I38" s="1" t="s">
        <v>398</v>
      </c>
      <c r="J38" s="1" t="s">
        <v>880</v>
      </c>
      <c r="K38" s="1" t="s">
        <v>881</v>
      </c>
      <c r="L38" s="1" t="s">
        <v>221</v>
      </c>
      <c r="M38" s="1" t="s">
        <v>361</v>
      </c>
      <c r="N38" s="1" t="s">
        <v>611</v>
      </c>
      <c r="O38" s="1" t="s">
        <v>1093</v>
      </c>
      <c r="P38" s="1" t="s">
        <v>554</v>
      </c>
      <c r="Q38" s="1" t="s">
        <v>556</v>
      </c>
      <c r="R38" s="1" t="s">
        <v>219</v>
      </c>
    </row>
    <row r="39" spans="1:18" x14ac:dyDescent="0.25">
      <c r="A39" s="1" t="s">
        <v>336</v>
      </c>
      <c r="B39" s="1" t="s">
        <v>220</v>
      </c>
      <c r="C39" s="1" t="s">
        <v>222</v>
      </c>
      <c r="D39" s="1" t="s">
        <v>557</v>
      </c>
      <c r="E39" s="1" t="s">
        <v>555</v>
      </c>
      <c r="F39" s="1" t="s">
        <v>1089</v>
      </c>
      <c r="G39" s="1" t="s">
        <v>337</v>
      </c>
      <c r="H39" s="1" t="s">
        <v>879</v>
      </c>
      <c r="I39" s="1" t="s">
        <v>398</v>
      </c>
      <c r="J39" s="1" t="s">
        <v>880</v>
      </c>
      <c r="K39" s="1" t="s">
        <v>881</v>
      </c>
      <c r="L39" s="1" t="s">
        <v>221</v>
      </c>
      <c r="M39" s="1" t="s">
        <v>361</v>
      </c>
      <c r="N39" s="1" t="s">
        <v>611</v>
      </c>
      <c r="O39" s="1" t="s">
        <v>1093</v>
      </c>
      <c r="P39" s="1" t="s">
        <v>558</v>
      </c>
      <c r="Q39" s="1" t="s">
        <v>556</v>
      </c>
      <c r="R39" s="1" t="s">
        <v>219</v>
      </c>
    </row>
    <row r="40" spans="1:18" x14ac:dyDescent="0.25">
      <c r="A40" s="1" t="s">
        <v>336</v>
      </c>
      <c r="B40" s="1" t="s">
        <v>220</v>
      </c>
      <c r="C40" s="1" t="s">
        <v>222</v>
      </c>
      <c r="D40" s="1" t="s">
        <v>557</v>
      </c>
      <c r="E40" s="1" t="s">
        <v>555</v>
      </c>
      <c r="F40" s="1" t="s">
        <v>1089</v>
      </c>
      <c r="G40" s="1" t="s">
        <v>337</v>
      </c>
      <c r="H40" s="1" t="s">
        <v>879</v>
      </c>
      <c r="I40" s="1" t="s">
        <v>398</v>
      </c>
      <c r="J40" s="1" t="s">
        <v>880</v>
      </c>
      <c r="K40" s="1" t="s">
        <v>881</v>
      </c>
      <c r="L40" s="1" t="s">
        <v>221</v>
      </c>
      <c r="M40" s="1" t="s">
        <v>361</v>
      </c>
      <c r="N40" s="1" t="s">
        <v>611</v>
      </c>
      <c r="O40" s="1" t="s">
        <v>219</v>
      </c>
      <c r="P40" s="1" t="s">
        <v>558</v>
      </c>
      <c r="Q40" s="1" t="s">
        <v>556</v>
      </c>
      <c r="R40" s="1" t="s">
        <v>219</v>
      </c>
    </row>
    <row r="41" spans="1:18" x14ac:dyDescent="0.25">
      <c r="A41" s="1" t="s">
        <v>336</v>
      </c>
      <c r="B41" s="1" t="s">
        <v>227</v>
      </c>
      <c r="C41" s="1" t="s">
        <v>284</v>
      </c>
      <c r="D41" s="1" t="s">
        <v>429</v>
      </c>
      <c r="E41" s="1" t="s">
        <v>431</v>
      </c>
      <c r="F41" s="1" t="s">
        <v>1089</v>
      </c>
      <c r="G41" s="1" t="s">
        <v>337</v>
      </c>
      <c r="H41" s="1" t="s">
        <v>879</v>
      </c>
      <c r="I41" s="1" t="s">
        <v>398</v>
      </c>
      <c r="J41" s="1" t="s">
        <v>882</v>
      </c>
      <c r="K41" s="1" t="s">
        <v>883</v>
      </c>
      <c r="L41" s="1" t="s">
        <v>283</v>
      </c>
      <c r="M41" s="1" t="s">
        <v>338</v>
      </c>
      <c r="N41" s="1" t="s">
        <v>228</v>
      </c>
      <c r="O41" s="1" t="s">
        <v>219</v>
      </c>
      <c r="P41" s="1" t="s">
        <v>430</v>
      </c>
      <c r="Q41" s="1" t="s">
        <v>432</v>
      </c>
      <c r="R41" s="1" t="s">
        <v>219</v>
      </c>
    </row>
    <row r="42" spans="1:18" x14ac:dyDescent="0.25">
      <c r="A42" s="1" t="s">
        <v>336</v>
      </c>
      <c r="B42" s="1" t="s">
        <v>35</v>
      </c>
      <c r="C42" s="1" t="s">
        <v>293</v>
      </c>
      <c r="D42" s="1" t="s">
        <v>459</v>
      </c>
      <c r="E42" s="1" t="s">
        <v>456</v>
      </c>
      <c r="F42" s="1" t="s">
        <v>1089</v>
      </c>
      <c r="G42" s="1" t="s">
        <v>337</v>
      </c>
      <c r="H42" s="1" t="s">
        <v>879</v>
      </c>
      <c r="I42" s="1" t="s">
        <v>398</v>
      </c>
      <c r="J42" s="1" t="s">
        <v>882</v>
      </c>
      <c r="K42" s="1" t="s">
        <v>883</v>
      </c>
      <c r="L42" s="1" t="s">
        <v>292</v>
      </c>
      <c r="M42" s="1" t="s">
        <v>338</v>
      </c>
      <c r="N42" s="1" t="s">
        <v>228</v>
      </c>
      <c r="O42" s="1" t="s">
        <v>219</v>
      </c>
      <c r="P42" s="1" t="s">
        <v>460</v>
      </c>
      <c r="Q42" s="1" t="s">
        <v>457</v>
      </c>
      <c r="R42" s="1" t="s">
        <v>219</v>
      </c>
    </row>
    <row r="43" spans="1:18" x14ac:dyDescent="0.25">
      <c r="A43" s="1" t="s">
        <v>336</v>
      </c>
      <c r="B43" s="1" t="s">
        <v>35</v>
      </c>
      <c r="C43" s="1" t="s">
        <v>152</v>
      </c>
      <c r="D43" s="1" t="s">
        <v>295</v>
      </c>
      <c r="E43" s="1" t="s">
        <v>456</v>
      </c>
      <c r="F43" s="1" t="s">
        <v>1089</v>
      </c>
      <c r="G43" s="1" t="s">
        <v>337</v>
      </c>
      <c r="H43" s="1" t="s">
        <v>879</v>
      </c>
      <c r="I43" s="1" t="s">
        <v>398</v>
      </c>
      <c r="J43" s="1" t="s">
        <v>882</v>
      </c>
      <c r="K43" s="1" t="s">
        <v>883</v>
      </c>
      <c r="L43" s="1" t="s">
        <v>294</v>
      </c>
      <c r="M43" s="1" t="s">
        <v>338</v>
      </c>
      <c r="N43" s="1" t="s">
        <v>228</v>
      </c>
      <c r="O43" s="1" t="s">
        <v>219</v>
      </c>
      <c r="P43" s="1" t="s">
        <v>461</v>
      </c>
      <c r="Q43" s="1" t="s">
        <v>457</v>
      </c>
      <c r="R43" s="1" t="s">
        <v>219</v>
      </c>
    </row>
    <row r="44" spans="1:18" x14ac:dyDescent="0.25">
      <c r="A44" s="1" t="s">
        <v>336</v>
      </c>
      <c r="B44" s="1" t="s">
        <v>220</v>
      </c>
      <c r="C44" s="1" t="s">
        <v>222</v>
      </c>
      <c r="D44" s="1" t="s">
        <v>553</v>
      </c>
      <c r="E44" s="1" t="s">
        <v>555</v>
      </c>
      <c r="F44" s="1" t="s">
        <v>1089</v>
      </c>
      <c r="G44" s="1" t="s">
        <v>337</v>
      </c>
      <c r="H44" s="1" t="s">
        <v>879</v>
      </c>
      <c r="I44" s="1" t="s">
        <v>398</v>
      </c>
      <c r="J44" s="1" t="s">
        <v>882</v>
      </c>
      <c r="K44" s="1" t="s">
        <v>883</v>
      </c>
      <c r="L44" s="1" t="s">
        <v>221</v>
      </c>
      <c r="M44" s="1" t="s">
        <v>361</v>
      </c>
      <c r="N44" s="1" t="s">
        <v>611</v>
      </c>
      <c r="O44" s="1" t="s">
        <v>1093</v>
      </c>
      <c r="P44" s="1" t="s">
        <v>554</v>
      </c>
      <c r="Q44" s="1" t="s">
        <v>556</v>
      </c>
      <c r="R44" s="1" t="s">
        <v>219</v>
      </c>
    </row>
    <row r="45" spans="1:18" x14ac:dyDescent="0.25">
      <c r="A45" s="1" t="s">
        <v>336</v>
      </c>
      <c r="B45" s="1" t="s">
        <v>220</v>
      </c>
      <c r="C45" s="1" t="s">
        <v>222</v>
      </c>
      <c r="D45" s="1" t="s">
        <v>557</v>
      </c>
      <c r="E45" s="1" t="s">
        <v>555</v>
      </c>
      <c r="F45" s="1" t="s">
        <v>1089</v>
      </c>
      <c r="G45" s="1" t="s">
        <v>337</v>
      </c>
      <c r="H45" s="1" t="s">
        <v>879</v>
      </c>
      <c r="I45" s="1" t="s">
        <v>398</v>
      </c>
      <c r="J45" s="1" t="s">
        <v>882</v>
      </c>
      <c r="K45" s="1" t="s">
        <v>883</v>
      </c>
      <c r="L45" s="1" t="s">
        <v>221</v>
      </c>
      <c r="M45" s="1" t="s">
        <v>361</v>
      </c>
      <c r="N45" s="1" t="s">
        <v>611</v>
      </c>
      <c r="O45" s="1" t="s">
        <v>1093</v>
      </c>
      <c r="P45" s="1" t="s">
        <v>558</v>
      </c>
      <c r="Q45" s="1" t="s">
        <v>556</v>
      </c>
      <c r="R45" s="1" t="s">
        <v>219</v>
      </c>
    </row>
    <row r="46" spans="1:18" x14ac:dyDescent="0.25">
      <c r="A46" s="1" t="s">
        <v>336</v>
      </c>
      <c r="B46" s="1" t="s">
        <v>220</v>
      </c>
      <c r="C46" s="1" t="s">
        <v>222</v>
      </c>
      <c r="D46" s="1" t="s">
        <v>553</v>
      </c>
      <c r="E46" s="1" t="s">
        <v>555</v>
      </c>
      <c r="F46" s="1" t="s">
        <v>1089</v>
      </c>
      <c r="G46" s="1" t="s">
        <v>337</v>
      </c>
      <c r="H46" s="1" t="s">
        <v>879</v>
      </c>
      <c r="I46" s="1" t="s">
        <v>398</v>
      </c>
      <c r="J46" s="1" t="s">
        <v>882</v>
      </c>
      <c r="K46" s="1" t="s">
        <v>883</v>
      </c>
      <c r="L46" s="1" t="s">
        <v>221</v>
      </c>
      <c r="M46" s="1" t="s">
        <v>361</v>
      </c>
      <c r="N46" s="1" t="s">
        <v>611</v>
      </c>
      <c r="O46" s="1" t="s">
        <v>219</v>
      </c>
      <c r="P46" s="1" t="s">
        <v>554</v>
      </c>
      <c r="Q46" s="1" t="s">
        <v>556</v>
      </c>
      <c r="R46" s="1" t="s">
        <v>219</v>
      </c>
    </row>
    <row r="47" spans="1:18" x14ac:dyDescent="0.25">
      <c r="A47" s="1" t="s">
        <v>336</v>
      </c>
      <c r="B47" s="1" t="s">
        <v>220</v>
      </c>
      <c r="C47" s="1" t="s">
        <v>222</v>
      </c>
      <c r="D47" s="1" t="s">
        <v>557</v>
      </c>
      <c r="E47" s="1" t="s">
        <v>555</v>
      </c>
      <c r="F47" s="1" t="s">
        <v>1089</v>
      </c>
      <c r="G47" s="1" t="s">
        <v>337</v>
      </c>
      <c r="H47" s="1" t="s">
        <v>879</v>
      </c>
      <c r="I47" s="1" t="s">
        <v>398</v>
      </c>
      <c r="J47" s="1" t="s">
        <v>882</v>
      </c>
      <c r="K47" s="1" t="s">
        <v>883</v>
      </c>
      <c r="L47" s="1" t="s">
        <v>221</v>
      </c>
      <c r="M47" s="1" t="s">
        <v>361</v>
      </c>
      <c r="N47" s="1" t="s">
        <v>611</v>
      </c>
      <c r="O47" s="1" t="s">
        <v>219</v>
      </c>
      <c r="P47" s="1" t="s">
        <v>558</v>
      </c>
      <c r="Q47" s="1" t="s">
        <v>556</v>
      </c>
      <c r="R47" s="1" t="s">
        <v>219</v>
      </c>
    </row>
    <row r="48" spans="1:18" x14ac:dyDescent="0.25">
      <c r="A48" s="1" t="s">
        <v>200</v>
      </c>
      <c r="B48" s="1" t="s">
        <v>35</v>
      </c>
      <c r="C48" s="1" t="s">
        <v>152</v>
      </c>
      <c r="D48" s="1" t="s">
        <v>339</v>
      </c>
      <c r="E48" s="1" t="s">
        <v>204</v>
      </c>
      <c r="F48" s="1" t="s">
        <v>878</v>
      </c>
      <c r="G48" s="1" t="s">
        <v>201</v>
      </c>
      <c r="H48" s="1" t="s">
        <v>879</v>
      </c>
      <c r="I48" s="1" t="s">
        <v>337</v>
      </c>
      <c r="J48" s="1" t="s">
        <v>882</v>
      </c>
      <c r="K48" s="1" t="s">
        <v>883</v>
      </c>
      <c r="L48" s="1" t="s">
        <v>294</v>
      </c>
      <c r="M48" s="1" t="s">
        <v>338</v>
      </c>
      <c r="N48" s="1" t="s">
        <v>228</v>
      </c>
      <c r="O48" s="1" t="s">
        <v>219</v>
      </c>
      <c r="P48" s="1" t="s">
        <v>340</v>
      </c>
      <c r="Q48" s="1" t="s">
        <v>341</v>
      </c>
      <c r="R48" s="1" t="s">
        <v>219</v>
      </c>
    </row>
    <row r="49" spans="1:18" x14ac:dyDescent="0.25">
      <c r="A49" s="1" t="s">
        <v>200</v>
      </c>
      <c r="B49" s="1" t="s">
        <v>35</v>
      </c>
      <c r="C49" s="1" t="s">
        <v>152</v>
      </c>
      <c r="D49" s="1" t="s">
        <v>884</v>
      </c>
      <c r="E49" s="1" t="s">
        <v>203</v>
      </c>
      <c r="F49" s="1" t="s">
        <v>885</v>
      </c>
      <c r="G49" s="1" t="s">
        <v>201</v>
      </c>
      <c r="H49" s="1" t="s">
        <v>879</v>
      </c>
      <c r="I49" s="1" t="s">
        <v>201</v>
      </c>
      <c r="J49" s="1" t="s">
        <v>880</v>
      </c>
      <c r="K49" s="1" t="s">
        <v>881</v>
      </c>
      <c r="L49" s="1" t="s">
        <v>294</v>
      </c>
      <c r="M49" s="1" t="s">
        <v>338</v>
      </c>
      <c r="N49" s="1" t="s">
        <v>228</v>
      </c>
      <c r="O49" s="1" t="s">
        <v>219</v>
      </c>
      <c r="P49" s="1" t="s">
        <v>886</v>
      </c>
      <c r="Q49" s="1" t="s">
        <v>218</v>
      </c>
      <c r="R49" s="1" t="s">
        <v>219</v>
      </c>
    </row>
    <row r="50" spans="1:18" x14ac:dyDescent="0.25">
      <c r="A50" s="1" t="s">
        <v>200</v>
      </c>
      <c r="B50" s="1" t="s">
        <v>35</v>
      </c>
      <c r="C50" s="1" t="s">
        <v>152</v>
      </c>
      <c r="D50" s="1" t="s">
        <v>887</v>
      </c>
      <c r="E50" s="1" t="s">
        <v>203</v>
      </c>
      <c r="F50" s="1" t="s">
        <v>885</v>
      </c>
      <c r="G50" s="1" t="s">
        <v>201</v>
      </c>
      <c r="H50" s="1" t="s">
        <v>879</v>
      </c>
      <c r="I50" s="1" t="s">
        <v>201</v>
      </c>
      <c r="J50" s="1" t="s">
        <v>880</v>
      </c>
      <c r="K50" s="1" t="s">
        <v>881</v>
      </c>
      <c r="L50" s="1" t="s">
        <v>294</v>
      </c>
      <c r="M50" s="1" t="s">
        <v>338</v>
      </c>
      <c r="N50" s="1" t="s">
        <v>228</v>
      </c>
      <c r="O50" s="1" t="s">
        <v>219</v>
      </c>
      <c r="P50" s="1" t="s">
        <v>888</v>
      </c>
      <c r="Q50" s="1" t="s">
        <v>218</v>
      </c>
      <c r="R50" s="1" t="s">
        <v>219</v>
      </c>
    </row>
    <row r="51" spans="1:18" x14ac:dyDescent="0.25">
      <c r="A51" s="1" t="s">
        <v>200</v>
      </c>
      <c r="B51" s="1" t="s">
        <v>35</v>
      </c>
      <c r="C51" s="1" t="s">
        <v>152</v>
      </c>
      <c r="D51" s="1" t="s">
        <v>889</v>
      </c>
      <c r="E51" s="1" t="s">
        <v>203</v>
      </c>
      <c r="F51" s="1" t="s">
        <v>885</v>
      </c>
      <c r="G51" s="1" t="s">
        <v>201</v>
      </c>
      <c r="H51" s="1" t="s">
        <v>879</v>
      </c>
      <c r="I51" s="1" t="s">
        <v>201</v>
      </c>
      <c r="J51" s="1" t="s">
        <v>880</v>
      </c>
      <c r="K51" s="1" t="s">
        <v>881</v>
      </c>
      <c r="L51" s="1" t="s">
        <v>294</v>
      </c>
      <c r="M51" s="1" t="s">
        <v>338</v>
      </c>
      <c r="N51" s="1" t="s">
        <v>228</v>
      </c>
      <c r="O51" s="1" t="s">
        <v>219</v>
      </c>
      <c r="P51" s="1" t="s">
        <v>890</v>
      </c>
      <c r="Q51" s="1" t="s">
        <v>218</v>
      </c>
      <c r="R51" s="1" t="s">
        <v>219</v>
      </c>
    </row>
    <row r="52" spans="1:18" x14ac:dyDescent="0.25">
      <c r="A52" s="1" t="s">
        <v>200</v>
      </c>
      <c r="B52" s="1" t="s">
        <v>35</v>
      </c>
      <c r="C52" s="1" t="s">
        <v>152</v>
      </c>
      <c r="D52" s="1" t="s">
        <v>891</v>
      </c>
      <c r="E52" s="1" t="s">
        <v>203</v>
      </c>
      <c r="F52" s="1" t="s">
        <v>885</v>
      </c>
      <c r="G52" s="1" t="s">
        <v>201</v>
      </c>
      <c r="H52" s="1" t="s">
        <v>879</v>
      </c>
      <c r="I52" s="1" t="s">
        <v>201</v>
      </c>
      <c r="J52" s="1" t="s">
        <v>880</v>
      </c>
      <c r="K52" s="1" t="s">
        <v>881</v>
      </c>
      <c r="L52" s="1" t="s">
        <v>294</v>
      </c>
      <c r="M52" s="1" t="s">
        <v>338</v>
      </c>
      <c r="N52" s="1" t="s">
        <v>228</v>
      </c>
      <c r="O52" s="1" t="s">
        <v>219</v>
      </c>
      <c r="P52" s="1" t="s">
        <v>892</v>
      </c>
      <c r="Q52" s="1" t="s">
        <v>218</v>
      </c>
      <c r="R52" s="1" t="s">
        <v>219</v>
      </c>
    </row>
    <row r="53" spans="1:18" x14ac:dyDescent="0.25">
      <c r="A53" s="1" t="s">
        <v>200</v>
      </c>
      <c r="B53" s="1" t="s">
        <v>35</v>
      </c>
      <c r="C53" s="1" t="s">
        <v>152</v>
      </c>
      <c r="D53" s="1" t="s">
        <v>893</v>
      </c>
      <c r="E53" s="1" t="s">
        <v>203</v>
      </c>
      <c r="F53" s="1" t="s">
        <v>885</v>
      </c>
      <c r="G53" s="1" t="s">
        <v>201</v>
      </c>
      <c r="H53" s="1" t="s">
        <v>879</v>
      </c>
      <c r="I53" s="1" t="s">
        <v>201</v>
      </c>
      <c r="J53" s="1" t="s">
        <v>880</v>
      </c>
      <c r="K53" s="1" t="s">
        <v>881</v>
      </c>
      <c r="L53" s="1" t="s">
        <v>294</v>
      </c>
      <c r="M53" s="1" t="s">
        <v>338</v>
      </c>
      <c r="N53" s="1" t="s">
        <v>228</v>
      </c>
      <c r="O53" s="1" t="s">
        <v>219</v>
      </c>
      <c r="P53" s="1" t="s">
        <v>894</v>
      </c>
      <c r="Q53" s="1" t="s">
        <v>218</v>
      </c>
      <c r="R53" s="1" t="s">
        <v>219</v>
      </c>
    </row>
    <row r="54" spans="1:18" x14ac:dyDescent="0.25">
      <c r="A54" s="1" t="s">
        <v>200</v>
      </c>
      <c r="B54" s="1" t="s">
        <v>35</v>
      </c>
      <c r="C54" s="1" t="s">
        <v>152</v>
      </c>
      <c r="D54" s="1" t="s">
        <v>895</v>
      </c>
      <c r="E54" s="1" t="s">
        <v>203</v>
      </c>
      <c r="F54" s="1" t="s">
        <v>885</v>
      </c>
      <c r="G54" s="1" t="s">
        <v>201</v>
      </c>
      <c r="H54" s="1" t="s">
        <v>879</v>
      </c>
      <c r="I54" s="1" t="s">
        <v>201</v>
      </c>
      <c r="J54" s="1" t="s">
        <v>880</v>
      </c>
      <c r="K54" s="1" t="s">
        <v>881</v>
      </c>
      <c r="L54" s="1" t="s">
        <v>294</v>
      </c>
      <c r="M54" s="1" t="s">
        <v>338</v>
      </c>
      <c r="N54" s="1" t="s">
        <v>228</v>
      </c>
      <c r="O54" s="1" t="s">
        <v>219</v>
      </c>
      <c r="P54" s="1" t="s">
        <v>896</v>
      </c>
      <c r="Q54" s="1" t="s">
        <v>218</v>
      </c>
      <c r="R54" s="1" t="s">
        <v>219</v>
      </c>
    </row>
    <row r="55" spans="1:18" x14ac:dyDescent="0.25">
      <c r="A55" s="1" t="s">
        <v>200</v>
      </c>
      <c r="B55" s="1" t="s">
        <v>35</v>
      </c>
      <c r="C55" s="1" t="s">
        <v>152</v>
      </c>
      <c r="D55" s="1" t="s">
        <v>897</v>
      </c>
      <c r="E55" s="1" t="s">
        <v>203</v>
      </c>
      <c r="F55" s="1" t="s">
        <v>885</v>
      </c>
      <c r="G55" s="1" t="s">
        <v>201</v>
      </c>
      <c r="H55" s="1" t="s">
        <v>879</v>
      </c>
      <c r="I55" s="1" t="s">
        <v>201</v>
      </c>
      <c r="J55" s="1" t="s">
        <v>880</v>
      </c>
      <c r="K55" s="1" t="s">
        <v>881</v>
      </c>
      <c r="L55" s="1" t="s">
        <v>294</v>
      </c>
      <c r="M55" s="1" t="s">
        <v>338</v>
      </c>
      <c r="N55" s="1" t="s">
        <v>228</v>
      </c>
      <c r="O55" s="1" t="s">
        <v>219</v>
      </c>
      <c r="P55" s="1" t="s">
        <v>898</v>
      </c>
      <c r="Q55" s="1" t="s">
        <v>218</v>
      </c>
      <c r="R55" s="1" t="s">
        <v>219</v>
      </c>
    </row>
    <row r="56" spans="1:18" x14ac:dyDescent="0.25">
      <c r="A56" s="1" t="s">
        <v>200</v>
      </c>
      <c r="B56" s="1" t="s">
        <v>35</v>
      </c>
      <c r="C56" s="1" t="s">
        <v>152</v>
      </c>
      <c r="D56" s="1" t="s">
        <v>899</v>
      </c>
      <c r="E56" s="1" t="s">
        <v>203</v>
      </c>
      <c r="F56" s="1" t="s">
        <v>885</v>
      </c>
      <c r="G56" s="1" t="s">
        <v>201</v>
      </c>
      <c r="H56" s="1" t="s">
        <v>879</v>
      </c>
      <c r="I56" s="1" t="s">
        <v>201</v>
      </c>
      <c r="J56" s="1" t="s">
        <v>880</v>
      </c>
      <c r="K56" s="1" t="s">
        <v>881</v>
      </c>
      <c r="L56" s="1" t="s">
        <v>294</v>
      </c>
      <c r="M56" s="1" t="s">
        <v>338</v>
      </c>
      <c r="N56" s="1" t="s">
        <v>228</v>
      </c>
      <c r="O56" s="1" t="s">
        <v>219</v>
      </c>
      <c r="P56" s="1" t="s">
        <v>900</v>
      </c>
      <c r="Q56" s="1" t="s">
        <v>218</v>
      </c>
      <c r="R56" s="1" t="s">
        <v>219</v>
      </c>
    </row>
    <row r="57" spans="1:18" x14ac:dyDescent="0.25">
      <c r="A57" s="1" t="s">
        <v>200</v>
      </c>
      <c r="B57" s="1" t="s">
        <v>35</v>
      </c>
      <c r="C57" s="1" t="s">
        <v>152</v>
      </c>
      <c r="D57" s="1" t="s">
        <v>39</v>
      </c>
      <c r="E57" s="1" t="s">
        <v>203</v>
      </c>
      <c r="F57" s="1" t="s">
        <v>885</v>
      </c>
      <c r="G57" s="1" t="s">
        <v>201</v>
      </c>
      <c r="H57" s="1" t="s">
        <v>879</v>
      </c>
      <c r="I57" s="1" t="s">
        <v>201</v>
      </c>
      <c r="J57" s="1" t="s">
        <v>880</v>
      </c>
      <c r="K57" s="1" t="s">
        <v>881</v>
      </c>
      <c r="L57" s="1" t="s">
        <v>294</v>
      </c>
      <c r="M57" s="1" t="s">
        <v>338</v>
      </c>
      <c r="N57" s="1" t="s">
        <v>228</v>
      </c>
      <c r="O57" s="1" t="s">
        <v>219</v>
      </c>
      <c r="P57" s="1" t="s">
        <v>217</v>
      </c>
      <c r="Q57" s="1" t="s">
        <v>218</v>
      </c>
      <c r="R57" s="1" t="s">
        <v>219</v>
      </c>
    </row>
    <row r="58" spans="1:18" x14ac:dyDescent="0.25">
      <c r="A58" s="1" t="s">
        <v>200</v>
      </c>
      <c r="B58" s="1" t="s">
        <v>35</v>
      </c>
      <c r="C58" s="1" t="s">
        <v>45</v>
      </c>
      <c r="D58" s="1" t="s">
        <v>50</v>
      </c>
      <c r="E58" s="1" t="s">
        <v>46</v>
      </c>
      <c r="F58" s="1" t="s">
        <v>885</v>
      </c>
      <c r="G58" s="1" t="s">
        <v>201</v>
      </c>
      <c r="H58" s="1" t="s">
        <v>879</v>
      </c>
      <c r="I58" s="1" t="s">
        <v>201</v>
      </c>
      <c r="J58" s="1" t="s">
        <v>880</v>
      </c>
      <c r="K58" s="1" t="s">
        <v>881</v>
      </c>
      <c r="L58" s="1" t="s">
        <v>291</v>
      </c>
      <c r="M58" s="1" t="s">
        <v>338</v>
      </c>
      <c r="N58" s="1" t="s">
        <v>228</v>
      </c>
      <c r="O58" s="1" t="s">
        <v>219</v>
      </c>
      <c r="P58" s="1" t="s">
        <v>576</v>
      </c>
      <c r="Q58" s="1" t="s">
        <v>566</v>
      </c>
      <c r="R58" s="1" t="s">
        <v>219</v>
      </c>
    </row>
    <row r="59" spans="1:18" x14ac:dyDescent="0.25">
      <c r="A59" s="1" t="s">
        <v>200</v>
      </c>
      <c r="B59" s="1" t="s">
        <v>35</v>
      </c>
      <c r="C59" s="1" t="s">
        <v>45</v>
      </c>
      <c r="D59" s="1" t="s">
        <v>913</v>
      </c>
      <c r="E59" s="1" t="s">
        <v>46</v>
      </c>
      <c r="F59" s="1" t="s">
        <v>885</v>
      </c>
      <c r="G59" s="1" t="s">
        <v>201</v>
      </c>
      <c r="H59" s="1" t="s">
        <v>879</v>
      </c>
      <c r="I59" s="1" t="s">
        <v>201</v>
      </c>
      <c r="J59" s="1" t="s">
        <v>880</v>
      </c>
      <c r="K59" s="1" t="s">
        <v>881</v>
      </c>
      <c r="L59" s="1" t="s">
        <v>291</v>
      </c>
      <c r="M59" s="1" t="s">
        <v>338</v>
      </c>
      <c r="N59" s="1" t="s">
        <v>228</v>
      </c>
      <c r="O59" s="1" t="s">
        <v>219</v>
      </c>
      <c r="P59" s="1" t="s">
        <v>914</v>
      </c>
      <c r="Q59" s="1" t="s">
        <v>566</v>
      </c>
      <c r="R59" s="1" t="s">
        <v>219</v>
      </c>
    </row>
    <row r="60" spans="1:18" x14ac:dyDescent="0.25">
      <c r="A60" s="1" t="s">
        <v>200</v>
      </c>
      <c r="B60" s="1" t="s">
        <v>35</v>
      </c>
      <c r="C60" s="1" t="s">
        <v>45</v>
      </c>
      <c r="D60" s="1" t="s">
        <v>39</v>
      </c>
      <c r="E60" s="1" t="s">
        <v>46</v>
      </c>
      <c r="F60" s="1" t="s">
        <v>885</v>
      </c>
      <c r="G60" s="1" t="s">
        <v>201</v>
      </c>
      <c r="H60" s="1" t="s">
        <v>879</v>
      </c>
      <c r="I60" s="1" t="s">
        <v>201</v>
      </c>
      <c r="J60" s="1" t="s">
        <v>880</v>
      </c>
      <c r="K60" s="1" t="s">
        <v>881</v>
      </c>
      <c r="L60" s="1" t="s">
        <v>291</v>
      </c>
      <c r="M60" s="1" t="s">
        <v>338</v>
      </c>
      <c r="N60" s="1" t="s">
        <v>228</v>
      </c>
      <c r="O60" s="1" t="s">
        <v>219</v>
      </c>
      <c r="P60" s="1" t="s">
        <v>217</v>
      </c>
      <c r="Q60" s="1" t="s">
        <v>566</v>
      </c>
      <c r="R60" s="1" t="s">
        <v>219</v>
      </c>
    </row>
    <row r="61" spans="1:18" x14ac:dyDescent="0.25">
      <c r="A61" s="1" t="s">
        <v>200</v>
      </c>
      <c r="B61" s="1" t="s">
        <v>35</v>
      </c>
      <c r="C61" s="1" t="s">
        <v>45</v>
      </c>
      <c r="D61" s="1" t="s">
        <v>47</v>
      </c>
      <c r="E61" s="1" t="s">
        <v>46</v>
      </c>
      <c r="F61" s="1" t="s">
        <v>885</v>
      </c>
      <c r="G61" s="1" t="s">
        <v>201</v>
      </c>
      <c r="H61" s="1" t="s">
        <v>879</v>
      </c>
      <c r="I61" s="1" t="s">
        <v>201</v>
      </c>
      <c r="J61" s="1" t="s">
        <v>882</v>
      </c>
      <c r="K61" s="1" t="s">
        <v>883</v>
      </c>
      <c r="L61" s="1" t="s">
        <v>291</v>
      </c>
      <c r="M61" s="1" t="s">
        <v>338</v>
      </c>
      <c r="N61" s="1" t="s">
        <v>228</v>
      </c>
      <c r="O61" s="1" t="s">
        <v>219</v>
      </c>
      <c r="P61" s="1" t="s">
        <v>565</v>
      </c>
      <c r="Q61" s="1" t="s">
        <v>566</v>
      </c>
      <c r="R61" s="1" t="s">
        <v>219</v>
      </c>
    </row>
    <row r="62" spans="1:18" x14ac:dyDescent="0.25">
      <c r="A62" s="1" t="s">
        <v>200</v>
      </c>
      <c r="B62" s="1" t="s">
        <v>35</v>
      </c>
      <c r="C62" s="1" t="s">
        <v>45</v>
      </c>
      <c r="D62" s="1" t="s">
        <v>915</v>
      </c>
      <c r="E62" s="1" t="s">
        <v>46</v>
      </c>
      <c r="F62" s="1" t="s">
        <v>885</v>
      </c>
      <c r="G62" s="1" t="s">
        <v>201</v>
      </c>
      <c r="H62" s="1" t="s">
        <v>879</v>
      </c>
      <c r="I62" s="1" t="s">
        <v>201</v>
      </c>
      <c r="J62" s="1" t="s">
        <v>882</v>
      </c>
      <c r="K62" s="1" t="s">
        <v>883</v>
      </c>
      <c r="L62" s="1" t="s">
        <v>291</v>
      </c>
      <c r="M62" s="1" t="s">
        <v>338</v>
      </c>
      <c r="N62" s="1" t="s">
        <v>228</v>
      </c>
      <c r="O62" s="1" t="s">
        <v>219</v>
      </c>
      <c r="P62" s="1" t="s">
        <v>916</v>
      </c>
      <c r="Q62" s="1" t="s">
        <v>566</v>
      </c>
      <c r="R62" s="1" t="s">
        <v>219</v>
      </c>
    </row>
    <row r="63" spans="1:18" x14ac:dyDescent="0.25">
      <c r="A63" s="1" t="s">
        <v>200</v>
      </c>
      <c r="B63" s="1" t="s">
        <v>35</v>
      </c>
      <c r="C63" s="1" t="s">
        <v>45</v>
      </c>
      <c r="D63" s="1" t="s">
        <v>49</v>
      </c>
      <c r="E63" s="1" t="s">
        <v>46</v>
      </c>
      <c r="F63" s="1" t="s">
        <v>885</v>
      </c>
      <c r="G63" s="1" t="s">
        <v>201</v>
      </c>
      <c r="H63" s="1" t="s">
        <v>879</v>
      </c>
      <c r="I63" s="1" t="s">
        <v>201</v>
      </c>
      <c r="J63" s="1" t="s">
        <v>882</v>
      </c>
      <c r="K63" s="1" t="s">
        <v>883</v>
      </c>
      <c r="L63" s="1" t="s">
        <v>291</v>
      </c>
      <c r="M63" s="1" t="s">
        <v>338</v>
      </c>
      <c r="N63" s="1" t="s">
        <v>228</v>
      </c>
      <c r="O63" s="1" t="s">
        <v>219</v>
      </c>
      <c r="P63" s="1" t="s">
        <v>575</v>
      </c>
      <c r="Q63" s="1" t="s">
        <v>566</v>
      </c>
      <c r="R63" s="1" t="s">
        <v>219</v>
      </c>
    </row>
    <row r="64" spans="1:18" x14ac:dyDescent="0.25">
      <c r="A64" s="1" t="s">
        <v>200</v>
      </c>
      <c r="B64" s="1" t="s">
        <v>35</v>
      </c>
      <c r="C64" s="1" t="s">
        <v>45</v>
      </c>
      <c r="D64" s="1" t="s">
        <v>51</v>
      </c>
      <c r="E64" s="1" t="s">
        <v>46</v>
      </c>
      <c r="F64" s="1" t="s">
        <v>885</v>
      </c>
      <c r="G64" s="1" t="s">
        <v>201</v>
      </c>
      <c r="H64" s="1" t="s">
        <v>879</v>
      </c>
      <c r="I64" s="1" t="s">
        <v>201</v>
      </c>
      <c r="J64" s="1" t="s">
        <v>882</v>
      </c>
      <c r="K64" s="1" t="s">
        <v>883</v>
      </c>
      <c r="L64" s="1" t="s">
        <v>291</v>
      </c>
      <c r="M64" s="1" t="s">
        <v>338</v>
      </c>
      <c r="N64" s="1" t="s">
        <v>228</v>
      </c>
      <c r="O64" s="1" t="s">
        <v>219</v>
      </c>
      <c r="P64" s="1" t="s">
        <v>358</v>
      </c>
      <c r="Q64" s="1" t="s">
        <v>566</v>
      </c>
      <c r="R64" s="1" t="s">
        <v>219</v>
      </c>
    </row>
    <row r="65" spans="1:18" x14ac:dyDescent="0.25">
      <c r="A65" s="1" t="s">
        <v>200</v>
      </c>
      <c r="B65" s="1" t="s">
        <v>35</v>
      </c>
      <c r="C65" s="1" t="s">
        <v>45</v>
      </c>
      <c r="D65" s="1" t="s">
        <v>36</v>
      </c>
      <c r="E65" s="1" t="s">
        <v>203</v>
      </c>
      <c r="F65" s="1" t="s">
        <v>885</v>
      </c>
      <c r="G65" s="1" t="s">
        <v>201</v>
      </c>
      <c r="H65" s="1" t="s">
        <v>879</v>
      </c>
      <c r="I65" s="1" t="s">
        <v>201</v>
      </c>
      <c r="J65" s="1" t="s">
        <v>882</v>
      </c>
      <c r="K65" s="1" t="s">
        <v>883</v>
      </c>
      <c r="L65" s="1" t="s">
        <v>291</v>
      </c>
      <c r="M65" s="1" t="s">
        <v>338</v>
      </c>
      <c r="N65" s="1" t="s">
        <v>228</v>
      </c>
      <c r="O65" s="1" t="s">
        <v>219</v>
      </c>
      <c r="P65" s="1" t="s">
        <v>373</v>
      </c>
      <c r="Q65" s="1" t="s">
        <v>218</v>
      </c>
      <c r="R65" s="1" t="s">
        <v>219</v>
      </c>
    </row>
    <row r="66" spans="1:18" x14ac:dyDescent="0.25">
      <c r="A66" s="1" t="s">
        <v>200</v>
      </c>
      <c r="B66" s="1" t="s">
        <v>35</v>
      </c>
      <c r="C66" s="1" t="s">
        <v>45</v>
      </c>
      <c r="D66" s="1" t="s">
        <v>52</v>
      </c>
      <c r="E66" s="1" t="s">
        <v>46</v>
      </c>
      <c r="F66" s="1" t="s">
        <v>885</v>
      </c>
      <c r="G66" s="1" t="s">
        <v>201</v>
      </c>
      <c r="H66" s="1" t="s">
        <v>879</v>
      </c>
      <c r="I66" s="1" t="s">
        <v>201</v>
      </c>
      <c r="J66" s="1" t="s">
        <v>882</v>
      </c>
      <c r="K66" s="1" t="s">
        <v>883</v>
      </c>
      <c r="L66" s="1" t="s">
        <v>291</v>
      </c>
      <c r="M66" s="1" t="s">
        <v>338</v>
      </c>
      <c r="N66" s="1" t="s">
        <v>228</v>
      </c>
      <c r="O66" s="1" t="s">
        <v>219</v>
      </c>
      <c r="P66" s="1" t="s">
        <v>348</v>
      </c>
      <c r="Q66" s="1" t="s">
        <v>566</v>
      </c>
      <c r="R66" s="1" t="s">
        <v>219</v>
      </c>
    </row>
    <row r="67" spans="1:18" x14ac:dyDescent="0.25">
      <c r="A67" s="1" t="s">
        <v>200</v>
      </c>
      <c r="B67" s="1" t="s">
        <v>35</v>
      </c>
      <c r="C67" s="1" t="s">
        <v>45</v>
      </c>
      <c r="D67" s="1" t="s">
        <v>66</v>
      </c>
      <c r="E67" s="1" t="s">
        <v>203</v>
      </c>
      <c r="F67" s="1" t="s">
        <v>885</v>
      </c>
      <c r="G67" s="1" t="s">
        <v>201</v>
      </c>
      <c r="H67" s="1" t="s">
        <v>879</v>
      </c>
      <c r="I67" s="1" t="s">
        <v>201</v>
      </c>
      <c r="J67" s="1" t="s">
        <v>882</v>
      </c>
      <c r="K67" s="1" t="s">
        <v>883</v>
      </c>
      <c r="L67" s="1" t="s">
        <v>291</v>
      </c>
      <c r="M67" s="1" t="s">
        <v>338</v>
      </c>
      <c r="N67" s="1" t="s">
        <v>228</v>
      </c>
      <c r="O67" s="1" t="s">
        <v>219</v>
      </c>
      <c r="P67" s="1" t="s">
        <v>357</v>
      </c>
      <c r="Q67" s="1" t="s">
        <v>218</v>
      </c>
      <c r="R67" s="1" t="s">
        <v>219</v>
      </c>
    </row>
    <row r="68" spans="1:18" x14ac:dyDescent="0.25">
      <c r="A68" s="1" t="s">
        <v>200</v>
      </c>
      <c r="B68" s="1" t="s">
        <v>35</v>
      </c>
      <c r="C68" s="1" t="s">
        <v>45</v>
      </c>
      <c r="D68" s="1" t="s">
        <v>53</v>
      </c>
      <c r="E68" s="1" t="s">
        <v>46</v>
      </c>
      <c r="F68" s="1" t="s">
        <v>885</v>
      </c>
      <c r="G68" s="1" t="s">
        <v>201</v>
      </c>
      <c r="H68" s="1" t="s">
        <v>879</v>
      </c>
      <c r="I68" s="1" t="s">
        <v>201</v>
      </c>
      <c r="J68" s="1" t="s">
        <v>882</v>
      </c>
      <c r="K68" s="1" t="s">
        <v>883</v>
      </c>
      <c r="L68" s="1" t="s">
        <v>291</v>
      </c>
      <c r="M68" s="1" t="s">
        <v>338</v>
      </c>
      <c r="N68" s="1" t="s">
        <v>228</v>
      </c>
      <c r="O68" s="1" t="s">
        <v>219</v>
      </c>
      <c r="P68" s="1" t="s">
        <v>580</v>
      </c>
      <c r="Q68" s="1" t="s">
        <v>566</v>
      </c>
      <c r="R68" s="1" t="s">
        <v>219</v>
      </c>
    </row>
    <row r="69" spans="1:18" x14ac:dyDescent="0.25">
      <c r="A69" s="1" t="s">
        <v>200</v>
      </c>
      <c r="B69" s="1" t="s">
        <v>35</v>
      </c>
      <c r="C69" s="1" t="s">
        <v>45</v>
      </c>
      <c r="D69" s="1" t="s">
        <v>54</v>
      </c>
      <c r="E69" s="1" t="s">
        <v>46</v>
      </c>
      <c r="F69" s="1" t="s">
        <v>885</v>
      </c>
      <c r="G69" s="1" t="s">
        <v>201</v>
      </c>
      <c r="H69" s="1" t="s">
        <v>879</v>
      </c>
      <c r="I69" s="1" t="s">
        <v>201</v>
      </c>
      <c r="J69" s="1" t="s">
        <v>882</v>
      </c>
      <c r="K69" s="1" t="s">
        <v>883</v>
      </c>
      <c r="L69" s="1" t="s">
        <v>291</v>
      </c>
      <c r="M69" s="1" t="s">
        <v>338</v>
      </c>
      <c r="N69" s="1" t="s">
        <v>228</v>
      </c>
      <c r="O69" s="1" t="s">
        <v>219</v>
      </c>
      <c r="P69" s="1" t="s">
        <v>581</v>
      </c>
      <c r="Q69" s="1" t="s">
        <v>566</v>
      </c>
      <c r="R69" s="1" t="s">
        <v>219</v>
      </c>
    </row>
    <row r="70" spans="1:18" x14ac:dyDescent="0.25">
      <c r="A70" s="1" t="s">
        <v>200</v>
      </c>
      <c r="B70" s="1" t="s">
        <v>35</v>
      </c>
      <c r="C70" s="1" t="s">
        <v>45</v>
      </c>
      <c r="D70" s="1" t="s">
        <v>917</v>
      </c>
      <c r="E70" s="1" t="s">
        <v>46</v>
      </c>
      <c r="F70" s="1" t="s">
        <v>885</v>
      </c>
      <c r="G70" s="1" t="s">
        <v>201</v>
      </c>
      <c r="H70" s="1" t="s">
        <v>879</v>
      </c>
      <c r="I70" s="1" t="s">
        <v>201</v>
      </c>
      <c r="J70" s="1" t="s">
        <v>882</v>
      </c>
      <c r="K70" s="1" t="s">
        <v>883</v>
      </c>
      <c r="L70" s="1" t="s">
        <v>291</v>
      </c>
      <c r="M70" s="1" t="s">
        <v>338</v>
      </c>
      <c r="N70" s="1" t="s">
        <v>228</v>
      </c>
      <c r="O70" s="1" t="s">
        <v>219</v>
      </c>
      <c r="P70" s="1" t="s">
        <v>918</v>
      </c>
      <c r="Q70" s="1" t="s">
        <v>566</v>
      </c>
      <c r="R70" s="1" t="s">
        <v>219</v>
      </c>
    </row>
    <row r="71" spans="1:18" x14ac:dyDescent="0.25">
      <c r="A71" s="1" t="s">
        <v>200</v>
      </c>
      <c r="B71" s="1" t="s">
        <v>35</v>
      </c>
      <c r="C71" s="1" t="s">
        <v>45</v>
      </c>
      <c r="D71" s="1" t="s">
        <v>919</v>
      </c>
      <c r="E71" s="1" t="s">
        <v>46</v>
      </c>
      <c r="F71" s="1" t="s">
        <v>885</v>
      </c>
      <c r="G71" s="1" t="s">
        <v>201</v>
      </c>
      <c r="H71" s="1" t="s">
        <v>879</v>
      </c>
      <c r="I71" s="1" t="s">
        <v>201</v>
      </c>
      <c r="J71" s="1" t="s">
        <v>882</v>
      </c>
      <c r="K71" s="1" t="s">
        <v>883</v>
      </c>
      <c r="L71" s="1" t="s">
        <v>291</v>
      </c>
      <c r="M71" s="1" t="s">
        <v>338</v>
      </c>
      <c r="N71" s="1" t="s">
        <v>228</v>
      </c>
      <c r="O71" s="1" t="s">
        <v>219</v>
      </c>
      <c r="P71" s="1" t="s">
        <v>920</v>
      </c>
      <c r="Q71" s="1" t="s">
        <v>566</v>
      </c>
      <c r="R71" s="1" t="s">
        <v>219</v>
      </c>
    </row>
    <row r="72" spans="1:18" x14ac:dyDescent="0.25">
      <c r="A72" s="1" t="s">
        <v>200</v>
      </c>
      <c r="B72" s="1" t="s">
        <v>35</v>
      </c>
      <c r="C72" s="1" t="s">
        <v>45</v>
      </c>
      <c r="D72" s="1" t="s">
        <v>921</v>
      </c>
      <c r="E72" s="1" t="s">
        <v>46</v>
      </c>
      <c r="F72" s="1" t="s">
        <v>885</v>
      </c>
      <c r="G72" s="1" t="s">
        <v>201</v>
      </c>
      <c r="H72" s="1" t="s">
        <v>879</v>
      </c>
      <c r="I72" s="1" t="s">
        <v>201</v>
      </c>
      <c r="J72" s="1" t="s">
        <v>882</v>
      </c>
      <c r="K72" s="1" t="s">
        <v>883</v>
      </c>
      <c r="L72" s="1" t="s">
        <v>291</v>
      </c>
      <c r="M72" s="1" t="s">
        <v>338</v>
      </c>
      <c r="N72" s="1" t="s">
        <v>228</v>
      </c>
      <c r="O72" s="1" t="s">
        <v>219</v>
      </c>
      <c r="P72" s="1" t="s">
        <v>922</v>
      </c>
      <c r="Q72" s="1" t="s">
        <v>566</v>
      </c>
      <c r="R72" s="1" t="s">
        <v>219</v>
      </c>
    </row>
    <row r="73" spans="1:18" x14ac:dyDescent="0.25">
      <c r="A73" s="1" t="s">
        <v>200</v>
      </c>
      <c r="B73" s="1" t="s">
        <v>35</v>
      </c>
      <c r="C73" s="1" t="s">
        <v>45</v>
      </c>
      <c r="D73" s="1" t="s">
        <v>65</v>
      </c>
      <c r="E73" s="1" t="s">
        <v>203</v>
      </c>
      <c r="F73" s="1" t="s">
        <v>885</v>
      </c>
      <c r="G73" s="1" t="s">
        <v>201</v>
      </c>
      <c r="H73" s="1" t="s">
        <v>879</v>
      </c>
      <c r="I73" s="1" t="s">
        <v>201</v>
      </c>
      <c r="J73" s="1" t="s">
        <v>882</v>
      </c>
      <c r="K73" s="1" t="s">
        <v>883</v>
      </c>
      <c r="L73" s="1" t="s">
        <v>291</v>
      </c>
      <c r="M73" s="1" t="s">
        <v>338</v>
      </c>
      <c r="N73" s="1" t="s">
        <v>228</v>
      </c>
      <c r="O73" s="1" t="s">
        <v>219</v>
      </c>
      <c r="P73" s="1" t="s">
        <v>411</v>
      </c>
      <c r="Q73" s="1" t="s">
        <v>218</v>
      </c>
      <c r="R73" s="1" t="s">
        <v>219</v>
      </c>
    </row>
    <row r="74" spans="1:18" x14ac:dyDescent="0.25">
      <c r="A74" s="1" t="s">
        <v>200</v>
      </c>
      <c r="B74" s="1" t="s">
        <v>35</v>
      </c>
      <c r="C74" s="1" t="s">
        <v>73</v>
      </c>
      <c r="D74" s="1" t="s">
        <v>39</v>
      </c>
      <c r="E74" s="1" t="s">
        <v>74</v>
      </c>
      <c r="F74" s="1" t="s">
        <v>885</v>
      </c>
      <c r="G74" s="1" t="s">
        <v>201</v>
      </c>
      <c r="H74" s="1" t="s">
        <v>879</v>
      </c>
      <c r="I74" s="1" t="s">
        <v>201</v>
      </c>
      <c r="J74" s="1" t="s">
        <v>880</v>
      </c>
      <c r="K74" s="1" t="s">
        <v>881</v>
      </c>
      <c r="L74" s="1" t="s">
        <v>582</v>
      </c>
      <c r="M74" s="1" t="s">
        <v>338</v>
      </c>
      <c r="N74" s="1" t="s">
        <v>228</v>
      </c>
      <c r="O74" s="1" t="s">
        <v>219</v>
      </c>
      <c r="P74" s="1" t="s">
        <v>217</v>
      </c>
      <c r="Q74" s="1" t="s">
        <v>583</v>
      </c>
      <c r="R74" s="1" t="s">
        <v>219</v>
      </c>
    </row>
    <row r="75" spans="1:18" x14ac:dyDescent="0.25">
      <c r="A75" s="1" t="s">
        <v>200</v>
      </c>
      <c r="B75" s="1" t="s">
        <v>35</v>
      </c>
      <c r="C75" s="1" t="s">
        <v>73</v>
      </c>
      <c r="D75" s="1" t="s">
        <v>39</v>
      </c>
      <c r="E75" s="1" t="s">
        <v>203</v>
      </c>
      <c r="F75" s="1" t="s">
        <v>885</v>
      </c>
      <c r="G75" s="1" t="s">
        <v>201</v>
      </c>
      <c r="H75" s="1" t="s">
        <v>879</v>
      </c>
      <c r="I75" s="1" t="s">
        <v>201</v>
      </c>
      <c r="J75" s="1" t="s">
        <v>880</v>
      </c>
      <c r="K75" s="1" t="s">
        <v>881</v>
      </c>
      <c r="L75" s="1" t="s">
        <v>582</v>
      </c>
      <c r="M75" s="1" t="s">
        <v>338</v>
      </c>
      <c r="N75" s="1" t="s">
        <v>228</v>
      </c>
      <c r="O75" s="1" t="s">
        <v>219</v>
      </c>
      <c r="P75" s="1" t="s">
        <v>217</v>
      </c>
      <c r="Q75" s="1" t="s">
        <v>218</v>
      </c>
      <c r="R75" s="1" t="s">
        <v>219</v>
      </c>
    </row>
    <row r="76" spans="1:18" x14ac:dyDescent="0.25">
      <c r="A76" s="1" t="s">
        <v>200</v>
      </c>
      <c r="B76" s="1" t="s">
        <v>35</v>
      </c>
      <c r="C76" s="1" t="s">
        <v>73</v>
      </c>
      <c r="D76" s="1" t="s">
        <v>51</v>
      </c>
      <c r="E76" s="1" t="s">
        <v>74</v>
      </c>
      <c r="F76" s="1" t="s">
        <v>885</v>
      </c>
      <c r="G76" s="1" t="s">
        <v>201</v>
      </c>
      <c r="H76" s="1" t="s">
        <v>879</v>
      </c>
      <c r="I76" s="1" t="s">
        <v>201</v>
      </c>
      <c r="J76" s="1" t="s">
        <v>882</v>
      </c>
      <c r="K76" s="1" t="s">
        <v>883</v>
      </c>
      <c r="L76" s="1" t="s">
        <v>582</v>
      </c>
      <c r="M76" s="1" t="s">
        <v>338</v>
      </c>
      <c r="N76" s="1" t="s">
        <v>228</v>
      </c>
      <c r="O76" s="1" t="s">
        <v>219</v>
      </c>
      <c r="P76" s="1" t="s">
        <v>358</v>
      </c>
      <c r="Q76" s="1" t="s">
        <v>583</v>
      </c>
      <c r="R76" s="1" t="s">
        <v>219</v>
      </c>
    </row>
    <row r="77" spans="1:18" x14ac:dyDescent="0.25">
      <c r="A77" s="1" t="s">
        <v>200</v>
      </c>
      <c r="B77" s="1" t="s">
        <v>35</v>
      </c>
      <c r="C77" s="1" t="s">
        <v>73</v>
      </c>
      <c r="D77" s="1" t="s">
        <v>51</v>
      </c>
      <c r="E77" s="1" t="s">
        <v>203</v>
      </c>
      <c r="F77" s="1" t="s">
        <v>885</v>
      </c>
      <c r="G77" s="1" t="s">
        <v>201</v>
      </c>
      <c r="H77" s="1" t="s">
        <v>879</v>
      </c>
      <c r="I77" s="1" t="s">
        <v>201</v>
      </c>
      <c r="J77" s="1" t="s">
        <v>882</v>
      </c>
      <c r="K77" s="1" t="s">
        <v>883</v>
      </c>
      <c r="L77" s="1" t="s">
        <v>582</v>
      </c>
      <c r="M77" s="1" t="s">
        <v>338</v>
      </c>
      <c r="N77" s="1" t="s">
        <v>228</v>
      </c>
      <c r="O77" s="1" t="s">
        <v>219</v>
      </c>
      <c r="P77" s="1" t="s">
        <v>358</v>
      </c>
      <c r="Q77" s="1" t="s">
        <v>218</v>
      </c>
      <c r="R77" s="1" t="s">
        <v>219</v>
      </c>
    </row>
    <row r="78" spans="1:18" x14ac:dyDescent="0.25">
      <c r="A78" s="1" t="s">
        <v>200</v>
      </c>
      <c r="B78" s="1" t="s">
        <v>35</v>
      </c>
      <c r="C78" s="1" t="s">
        <v>73</v>
      </c>
      <c r="D78" s="1" t="s">
        <v>36</v>
      </c>
      <c r="E78" s="1" t="s">
        <v>203</v>
      </c>
      <c r="F78" s="1" t="s">
        <v>885</v>
      </c>
      <c r="G78" s="1" t="s">
        <v>201</v>
      </c>
      <c r="H78" s="1" t="s">
        <v>879</v>
      </c>
      <c r="I78" s="1" t="s">
        <v>201</v>
      </c>
      <c r="J78" s="1" t="s">
        <v>882</v>
      </c>
      <c r="K78" s="1" t="s">
        <v>883</v>
      </c>
      <c r="L78" s="1" t="s">
        <v>582</v>
      </c>
      <c r="M78" s="1" t="s">
        <v>338</v>
      </c>
      <c r="N78" s="1" t="s">
        <v>228</v>
      </c>
      <c r="O78" s="1" t="s">
        <v>219</v>
      </c>
      <c r="P78" s="1" t="s">
        <v>373</v>
      </c>
      <c r="Q78" s="1" t="s">
        <v>218</v>
      </c>
      <c r="R78" s="1" t="s">
        <v>219</v>
      </c>
    </row>
    <row r="79" spans="1:18" x14ac:dyDescent="0.25">
      <c r="A79" s="1" t="s">
        <v>200</v>
      </c>
      <c r="B79" s="1" t="s">
        <v>35</v>
      </c>
      <c r="C79" s="1" t="s">
        <v>73</v>
      </c>
      <c r="D79" s="1" t="s">
        <v>66</v>
      </c>
      <c r="E79" s="1" t="s">
        <v>203</v>
      </c>
      <c r="F79" s="1" t="s">
        <v>885</v>
      </c>
      <c r="G79" s="1" t="s">
        <v>201</v>
      </c>
      <c r="H79" s="1" t="s">
        <v>879</v>
      </c>
      <c r="I79" s="1" t="s">
        <v>201</v>
      </c>
      <c r="J79" s="1" t="s">
        <v>882</v>
      </c>
      <c r="K79" s="1" t="s">
        <v>883</v>
      </c>
      <c r="L79" s="1" t="s">
        <v>582</v>
      </c>
      <c r="M79" s="1" t="s">
        <v>338</v>
      </c>
      <c r="N79" s="1" t="s">
        <v>228</v>
      </c>
      <c r="O79" s="1" t="s">
        <v>219</v>
      </c>
      <c r="P79" s="1" t="s">
        <v>357</v>
      </c>
      <c r="Q79" s="1" t="s">
        <v>218</v>
      </c>
      <c r="R79" s="1" t="s">
        <v>219</v>
      </c>
    </row>
    <row r="80" spans="1:18" x14ac:dyDescent="0.25">
      <c r="A80" s="1" t="s">
        <v>200</v>
      </c>
      <c r="B80" s="1" t="s">
        <v>35</v>
      </c>
      <c r="C80" s="1" t="s">
        <v>73</v>
      </c>
      <c r="D80" s="1" t="s">
        <v>65</v>
      </c>
      <c r="E80" s="1" t="s">
        <v>203</v>
      </c>
      <c r="F80" s="1" t="s">
        <v>885</v>
      </c>
      <c r="G80" s="1" t="s">
        <v>201</v>
      </c>
      <c r="H80" s="1" t="s">
        <v>879</v>
      </c>
      <c r="I80" s="1" t="s">
        <v>201</v>
      </c>
      <c r="J80" s="1" t="s">
        <v>882</v>
      </c>
      <c r="K80" s="1" t="s">
        <v>883</v>
      </c>
      <c r="L80" s="1" t="s">
        <v>582</v>
      </c>
      <c r="M80" s="1" t="s">
        <v>338</v>
      </c>
      <c r="N80" s="1" t="s">
        <v>228</v>
      </c>
      <c r="O80" s="1" t="s">
        <v>219</v>
      </c>
      <c r="P80" s="1" t="s">
        <v>411</v>
      </c>
      <c r="Q80" s="1" t="s">
        <v>218</v>
      </c>
      <c r="R80" s="1" t="s">
        <v>219</v>
      </c>
    </row>
    <row r="81" spans="1:18" x14ac:dyDescent="0.25">
      <c r="A81" s="1" t="s">
        <v>200</v>
      </c>
      <c r="B81" s="1" t="s">
        <v>35</v>
      </c>
      <c r="C81" s="1" t="s">
        <v>73</v>
      </c>
      <c r="D81" s="1" t="s">
        <v>39</v>
      </c>
      <c r="E81" s="1" t="s">
        <v>74</v>
      </c>
      <c r="F81" s="1" t="s">
        <v>885</v>
      </c>
      <c r="G81" s="1" t="s">
        <v>201</v>
      </c>
      <c r="H81" s="1" t="s">
        <v>879</v>
      </c>
      <c r="I81" s="1" t="s">
        <v>201</v>
      </c>
      <c r="J81" s="1" t="s">
        <v>882</v>
      </c>
      <c r="K81" s="1" t="s">
        <v>883</v>
      </c>
      <c r="L81" s="1" t="s">
        <v>582</v>
      </c>
      <c r="M81" s="1" t="s">
        <v>338</v>
      </c>
      <c r="N81" s="1" t="s">
        <v>228</v>
      </c>
      <c r="O81" s="1" t="s">
        <v>219</v>
      </c>
      <c r="P81" s="1" t="s">
        <v>217</v>
      </c>
      <c r="Q81" s="1" t="s">
        <v>583</v>
      </c>
      <c r="R81" s="1" t="s">
        <v>219</v>
      </c>
    </row>
    <row r="82" spans="1:18" x14ac:dyDescent="0.25">
      <c r="A82" s="1" t="s">
        <v>200</v>
      </c>
      <c r="B82" s="1" t="s">
        <v>35</v>
      </c>
      <c r="C82" s="1" t="s">
        <v>153</v>
      </c>
      <c r="D82" s="1" t="s">
        <v>884</v>
      </c>
      <c r="E82" s="1" t="s">
        <v>203</v>
      </c>
      <c r="F82" s="1" t="s">
        <v>885</v>
      </c>
      <c r="G82" s="1" t="s">
        <v>201</v>
      </c>
      <c r="H82" s="1" t="s">
        <v>879</v>
      </c>
      <c r="I82" s="1" t="s">
        <v>201</v>
      </c>
      <c r="J82" s="1" t="s">
        <v>880</v>
      </c>
      <c r="K82" s="1" t="s">
        <v>881</v>
      </c>
      <c r="L82" s="1" t="s">
        <v>599</v>
      </c>
      <c r="M82" s="1" t="s">
        <v>338</v>
      </c>
      <c r="N82" s="1" t="s">
        <v>228</v>
      </c>
      <c r="O82" s="1" t="s">
        <v>219</v>
      </c>
      <c r="P82" s="1" t="s">
        <v>886</v>
      </c>
      <c r="Q82" s="1" t="s">
        <v>218</v>
      </c>
      <c r="R82" s="1" t="s">
        <v>219</v>
      </c>
    </row>
    <row r="83" spans="1:18" x14ac:dyDescent="0.25">
      <c r="A83" s="1" t="s">
        <v>200</v>
      </c>
      <c r="B83" s="1" t="s">
        <v>35</v>
      </c>
      <c r="C83" s="1" t="s">
        <v>153</v>
      </c>
      <c r="D83" s="1" t="s">
        <v>899</v>
      </c>
      <c r="E83" s="1" t="s">
        <v>203</v>
      </c>
      <c r="F83" s="1" t="s">
        <v>885</v>
      </c>
      <c r="G83" s="1" t="s">
        <v>201</v>
      </c>
      <c r="H83" s="1" t="s">
        <v>879</v>
      </c>
      <c r="I83" s="1" t="s">
        <v>201</v>
      </c>
      <c r="J83" s="1" t="s">
        <v>880</v>
      </c>
      <c r="K83" s="1" t="s">
        <v>881</v>
      </c>
      <c r="L83" s="1" t="s">
        <v>599</v>
      </c>
      <c r="M83" s="1" t="s">
        <v>338</v>
      </c>
      <c r="N83" s="1" t="s">
        <v>228</v>
      </c>
      <c r="O83" s="1" t="s">
        <v>219</v>
      </c>
      <c r="P83" s="1" t="s">
        <v>900</v>
      </c>
      <c r="Q83" s="1" t="s">
        <v>218</v>
      </c>
      <c r="R83" s="1" t="s">
        <v>219</v>
      </c>
    </row>
    <row r="84" spans="1:18" x14ac:dyDescent="0.25">
      <c r="A84" s="1" t="s">
        <v>200</v>
      </c>
      <c r="B84" s="1" t="s">
        <v>35</v>
      </c>
      <c r="C84" s="1" t="s">
        <v>153</v>
      </c>
      <c r="D84" s="1" t="s">
        <v>923</v>
      </c>
      <c r="E84" s="1" t="s">
        <v>203</v>
      </c>
      <c r="F84" s="1" t="s">
        <v>885</v>
      </c>
      <c r="G84" s="1" t="s">
        <v>201</v>
      </c>
      <c r="H84" s="1" t="s">
        <v>879</v>
      </c>
      <c r="I84" s="1" t="s">
        <v>201</v>
      </c>
      <c r="J84" s="1" t="s">
        <v>880</v>
      </c>
      <c r="K84" s="1" t="s">
        <v>881</v>
      </c>
      <c r="L84" s="1" t="s">
        <v>599</v>
      </c>
      <c r="M84" s="1" t="s">
        <v>338</v>
      </c>
      <c r="N84" s="1" t="s">
        <v>228</v>
      </c>
      <c r="O84" s="1" t="s">
        <v>219</v>
      </c>
      <c r="P84" s="1" t="s">
        <v>924</v>
      </c>
      <c r="Q84" s="1" t="s">
        <v>218</v>
      </c>
      <c r="R84" s="1" t="s">
        <v>219</v>
      </c>
    </row>
    <row r="85" spans="1:18" x14ac:dyDescent="0.25">
      <c r="A85" s="1" t="s">
        <v>200</v>
      </c>
      <c r="B85" s="1" t="s">
        <v>35</v>
      </c>
      <c r="C85" s="1" t="s">
        <v>157</v>
      </c>
      <c r="D85" s="1" t="s">
        <v>899</v>
      </c>
      <c r="E85" s="1" t="s">
        <v>203</v>
      </c>
      <c r="F85" s="1" t="s">
        <v>885</v>
      </c>
      <c r="G85" s="1" t="s">
        <v>201</v>
      </c>
      <c r="H85" s="1" t="s">
        <v>879</v>
      </c>
      <c r="I85" s="1" t="s">
        <v>201</v>
      </c>
      <c r="J85" s="1" t="s">
        <v>880</v>
      </c>
      <c r="K85" s="1" t="s">
        <v>881</v>
      </c>
      <c r="L85" s="1" t="s">
        <v>600</v>
      </c>
      <c r="M85" s="1" t="s">
        <v>338</v>
      </c>
      <c r="N85" s="1" t="s">
        <v>228</v>
      </c>
      <c r="O85" s="1" t="s">
        <v>219</v>
      </c>
      <c r="P85" s="1" t="s">
        <v>900</v>
      </c>
      <c r="Q85" s="1" t="s">
        <v>218</v>
      </c>
      <c r="R85" s="1" t="s">
        <v>219</v>
      </c>
    </row>
    <row r="86" spans="1:18" x14ac:dyDescent="0.25">
      <c r="A86" s="1" t="s">
        <v>200</v>
      </c>
      <c r="B86" s="1" t="s">
        <v>35</v>
      </c>
      <c r="C86" s="1" t="s">
        <v>157</v>
      </c>
      <c r="D86" s="1" t="s">
        <v>945</v>
      </c>
      <c r="E86" s="1" t="s">
        <v>203</v>
      </c>
      <c r="F86" s="1" t="s">
        <v>885</v>
      </c>
      <c r="G86" s="1" t="s">
        <v>201</v>
      </c>
      <c r="H86" s="1" t="s">
        <v>879</v>
      </c>
      <c r="I86" s="1" t="s">
        <v>201</v>
      </c>
      <c r="J86" s="1" t="s">
        <v>880</v>
      </c>
      <c r="K86" s="1" t="s">
        <v>881</v>
      </c>
      <c r="L86" s="1" t="s">
        <v>600</v>
      </c>
      <c r="M86" s="1" t="s">
        <v>338</v>
      </c>
      <c r="N86" s="1" t="s">
        <v>228</v>
      </c>
      <c r="O86" s="1" t="s">
        <v>219</v>
      </c>
      <c r="P86" s="1" t="s">
        <v>946</v>
      </c>
      <c r="Q86" s="1" t="s">
        <v>218</v>
      </c>
      <c r="R86" s="1" t="s">
        <v>219</v>
      </c>
    </row>
    <row r="87" spans="1:18" x14ac:dyDescent="0.25">
      <c r="A87" s="1" t="s">
        <v>200</v>
      </c>
      <c r="B87" s="1" t="s">
        <v>35</v>
      </c>
      <c r="C87" s="1" t="s">
        <v>157</v>
      </c>
      <c r="D87" s="1" t="s">
        <v>947</v>
      </c>
      <c r="E87" s="1" t="s">
        <v>203</v>
      </c>
      <c r="F87" s="1" t="s">
        <v>885</v>
      </c>
      <c r="G87" s="1" t="s">
        <v>201</v>
      </c>
      <c r="H87" s="1" t="s">
        <v>879</v>
      </c>
      <c r="I87" s="1" t="s">
        <v>201</v>
      </c>
      <c r="J87" s="1" t="s">
        <v>880</v>
      </c>
      <c r="K87" s="1" t="s">
        <v>881</v>
      </c>
      <c r="L87" s="1" t="s">
        <v>600</v>
      </c>
      <c r="M87" s="1" t="s">
        <v>338</v>
      </c>
      <c r="N87" s="1" t="s">
        <v>228</v>
      </c>
      <c r="O87" s="1" t="s">
        <v>219</v>
      </c>
      <c r="P87" s="1" t="s">
        <v>948</v>
      </c>
      <c r="Q87" s="1" t="s">
        <v>218</v>
      </c>
      <c r="R87" s="1" t="s">
        <v>219</v>
      </c>
    </row>
    <row r="88" spans="1:18" x14ac:dyDescent="0.25">
      <c r="A88" s="1" t="s">
        <v>200</v>
      </c>
      <c r="B88" s="1" t="s">
        <v>35</v>
      </c>
      <c r="C88" s="1" t="s">
        <v>157</v>
      </c>
      <c r="D88" s="1" t="s">
        <v>949</v>
      </c>
      <c r="E88" s="1" t="s">
        <v>203</v>
      </c>
      <c r="F88" s="1" t="s">
        <v>885</v>
      </c>
      <c r="G88" s="1" t="s">
        <v>201</v>
      </c>
      <c r="H88" s="1" t="s">
        <v>879</v>
      </c>
      <c r="I88" s="1" t="s">
        <v>201</v>
      </c>
      <c r="J88" s="1" t="s">
        <v>880</v>
      </c>
      <c r="K88" s="1" t="s">
        <v>881</v>
      </c>
      <c r="L88" s="1" t="s">
        <v>600</v>
      </c>
      <c r="M88" s="1" t="s">
        <v>338</v>
      </c>
      <c r="N88" s="1" t="s">
        <v>228</v>
      </c>
      <c r="O88" s="1" t="s">
        <v>219</v>
      </c>
      <c r="P88" s="1" t="s">
        <v>950</v>
      </c>
      <c r="Q88" s="1" t="s">
        <v>218</v>
      </c>
      <c r="R88" s="1" t="s">
        <v>219</v>
      </c>
    </row>
    <row r="89" spans="1:18" x14ac:dyDescent="0.25">
      <c r="A89" s="1" t="s">
        <v>200</v>
      </c>
      <c r="B89" s="1" t="s">
        <v>35</v>
      </c>
      <c r="C89" s="1" t="s">
        <v>157</v>
      </c>
      <c r="D89" s="1" t="s">
        <v>39</v>
      </c>
      <c r="E89" s="1" t="s">
        <v>203</v>
      </c>
      <c r="F89" s="1" t="s">
        <v>885</v>
      </c>
      <c r="G89" s="1" t="s">
        <v>201</v>
      </c>
      <c r="H89" s="1" t="s">
        <v>879</v>
      </c>
      <c r="I89" s="1" t="s">
        <v>201</v>
      </c>
      <c r="J89" s="1" t="s">
        <v>880</v>
      </c>
      <c r="K89" s="1" t="s">
        <v>881</v>
      </c>
      <c r="L89" s="1" t="s">
        <v>600</v>
      </c>
      <c r="M89" s="1" t="s">
        <v>338</v>
      </c>
      <c r="N89" s="1" t="s">
        <v>228</v>
      </c>
      <c r="O89" s="1" t="s">
        <v>219</v>
      </c>
      <c r="P89" s="1" t="s">
        <v>217</v>
      </c>
      <c r="Q89" s="1" t="s">
        <v>218</v>
      </c>
      <c r="R89" s="1" t="s">
        <v>219</v>
      </c>
    </row>
    <row r="90" spans="1:18" x14ac:dyDescent="0.25">
      <c r="A90" s="1" t="s">
        <v>200</v>
      </c>
      <c r="B90" s="1" t="s">
        <v>35</v>
      </c>
      <c r="C90" s="1" t="s">
        <v>159</v>
      </c>
      <c r="D90" s="1" t="s">
        <v>957</v>
      </c>
      <c r="E90" s="1" t="s">
        <v>203</v>
      </c>
      <c r="F90" s="1" t="s">
        <v>885</v>
      </c>
      <c r="G90" s="1" t="s">
        <v>201</v>
      </c>
      <c r="H90" s="1" t="s">
        <v>879</v>
      </c>
      <c r="I90" s="1" t="s">
        <v>201</v>
      </c>
      <c r="J90" s="1" t="s">
        <v>880</v>
      </c>
      <c r="K90" s="1" t="s">
        <v>881</v>
      </c>
      <c r="L90" s="1" t="s">
        <v>601</v>
      </c>
      <c r="M90" s="1" t="s">
        <v>338</v>
      </c>
      <c r="N90" s="1" t="s">
        <v>228</v>
      </c>
      <c r="O90" s="1" t="s">
        <v>219</v>
      </c>
      <c r="P90" s="1" t="s">
        <v>958</v>
      </c>
      <c r="Q90" s="1" t="s">
        <v>218</v>
      </c>
      <c r="R90" s="1" t="s">
        <v>219</v>
      </c>
    </row>
    <row r="91" spans="1:18" x14ac:dyDescent="0.25">
      <c r="A91" s="1" t="s">
        <v>200</v>
      </c>
      <c r="B91" s="1" t="s">
        <v>35</v>
      </c>
      <c r="C91" s="1" t="s">
        <v>68</v>
      </c>
      <c r="D91" s="1" t="s">
        <v>39</v>
      </c>
      <c r="E91" s="1" t="s">
        <v>69</v>
      </c>
      <c r="F91" s="1" t="s">
        <v>885</v>
      </c>
      <c r="G91" s="1" t="s">
        <v>201</v>
      </c>
      <c r="H91" s="1" t="s">
        <v>879</v>
      </c>
      <c r="I91" s="1" t="s">
        <v>201</v>
      </c>
      <c r="J91" s="1" t="s">
        <v>880</v>
      </c>
      <c r="K91" s="1" t="s">
        <v>881</v>
      </c>
      <c r="L91" s="1" t="s">
        <v>605</v>
      </c>
      <c r="M91" s="1" t="s">
        <v>338</v>
      </c>
      <c r="N91" s="1" t="s">
        <v>228</v>
      </c>
      <c r="O91" s="1" t="s">
        <v>219</v>
      </c>
      <c r="P91" s="1" t="s">
        <v>217</v>
      </c>
      <c r="Q91" s="1" t="s">
        <v>606</v>
      </c>
      <c r="R91" s="1" t="s">
        <v>219</v>
      </c>
    </row>
    <row r="92" spans="1:18" x14ac:dyDescent="0.25">
      <c r="A92" s="1" t="s">
        <v>200</v>
      </c>
      <c r="B92" s="1" t="s">
        <v>35</v>
      </c>
      <c r="C92" s="1" t="s">
        <v>68</v>
      </c>
      <c r="D92" s="1" t="s">
        <v>39</v>
      </c>
      <c r="E92" s="1" t="s">
        <v>70</v>
      </c>
      <c r="F92" s="1" t="s">
        <v>885</v>
      </c>
      <c r="G92" s="1" t="s">
        <v>201</v>
      </c>
      <c r="H92" s="1" t="s">
        <v>879</v>
      </c>
      <c r="I92" s="1" t="s">
        <v>201</v>
      </c>
      <c r="J92" s="1" t="s">
        <v>880</v>
      </c>
      <c r="K92" s="1" t="s">
        <v>881</v>
      </c>
      <c r="L92" s="1" t="s">
        <v>605</v>
      </c>
      <c r="M92" s="1" t="s">
        <v>338</v>
      </c>
      <c r="N92" s="1" t="s">
        <v>228</v>
      </c>
      <c r="O92" s="1" t="s">
        <v>219</v>
      </c>
      <c r="P92" s="1" t="s">
        <v>217</v>
      </c>
      <c r="Q92" s="1" t="s">
        <v>607</v>
      </c>
      <c r="R92" s="1" t="s">
        <v>219</v>
      </c>
    </row>
    <row r="93" spans="1:18" x14ac:dyDescent="0.25">
      <c r="A93" s="1" t="s">
        <v>200</v>
      </c>
      <c r="B93" s="1" t="s">
        <v>35</v>
      </c>
      <c r="C93" s="1" t="s">
        <v>68</v>
      </c>
      <c r="D93" s="1" t="s">
        <v>39</v>
      </c>
      <c r="E93" s="1" t="s">
        <v>71</v>
      </c>
      <c r="F93" s="1" t="s">
        <v>885</v>
      </c>
      <c r="G93" s="1" t="s">
        <v>201</v>
      </c>
      <c r="H93" s="1" t="s">
        <v>879</v>
      </c>
      <c r="I93" s="1" t="s">
        <v>201</v>
      </c>
      <c r="J93" s="1" t="s">
        <v>880</v>
      </c>
      <c r="K93" s="1" t="s">
        <v>881</v>
      </c>
      <c r="L93" s="1" t="s">
        <v>605</v>
      </c>
      <c r="M93" s="1" t="s">
        <v>338</v>
      </c>
      <c r="N93" s="1" t="s">
        <v>228</v>
      </c>
      <c r="O93" s="1" t="s">
        <v>219</v>
      </c>
      <c r="P93" s="1" t="s">
        <v>217</v>
      </c>
      <c r="Q93" s="1" t="s">
        <v>608</v>
      </c>
      <c r="R93" s="1" t="s">
        <v>219</v>
      </c>
    </row>
    <row r="94" spans="1:18" x14ac:dyDescent="0.25">
      <c r="A94" s="1" t="s">
        <v>200</v>
      </c>
      <c r="B94" s="1" t="s">
        <v>35</v>
      </c>
      <c r="C94" s="1" t="s">
        <v>68</v>
      </c>
      <c r="D94" s="1" t="s">
        <v>39</v>
      </c>
      <c r="E94" s="1" t="s">
        <v>72</v>
      </c>
      <c r="F94" s="1" t="s">
        <v>885</v>
      </c>
      <c r="G94" s="1" t="s">
        <v>201</v>
      </c>
      <c r="H94" s="1" t="s">
        <v>879</v>
      </c>
      <c r="I94" s="1" t="s">
        <v>201</v>
      </c>
      <c r="J94" s="1" t="s">
        <v>880</v>
      </c>
      <c r="K94" s="1" t="s">
        <v>881</v>
      </c>
      <c r="L94" s="1" t="s">
        <v>605</v>
      </c>
      <c r="M94" s="1" t="s">
        <v>338</v>
      </c>
      <c r="N94" s="1" t="s">
        <v>228</v>
      </c>
      <c r="O94" s="1" t="s">
        <v>219</v>
      </c>
      <c r="P94" s="1" t="s">
        <v>217</v>
      </c>
      <c r="Q94" s="1" t="s">
        <v>609</v>
      </c>
      <c r="R94" s="1" t="s">
        <v>219</v>
      </c>
    </row>
    <row r="95" spans="1:18" x14ac:dyDescent="0.25">
      <c r="A95" s="1" t="s">
        <v>200</v>
      </c>
      <c r="B95" s="1" t="s">
        <v>35</v>
      </c>
      <c r="C95" s="1" t="s">
        <v>75</v>
      </c>
      <c r="D95" s="1" t="s">
        <v>36</v>
      </c>
      <c r="E95" s="1" t="s">
        <v>203</v>
      </c>
      <c r="F95" s="1" t="s">
        <v>885</v>
      </c>
      <c r="G95" s="1" t="s">
        <v>201</v>
      </c>
      <c r="H95" s="1" t="s">
        <v>879</v>
      </c>
      <c r="I95" s="1" t="s">
        <v>201</v>
      </c>
      <c r="J95" s="1" t="s">
        <v>882</v>
      </c>
      <c r="K95" s="1" t="s">
        <v>883</v>
      </c>
      <c r="L95" s="1" t="s">
        <v>584</v>
      </c>
      <c r="M95" s="1" t="s">
        <v>338</v>
      </c>
      <c r="N95" s="1" t="s">
        <v>228</v>
      </c>
      <c r="O95" s="1" t="s">
        <v>219</v>
      </c>
      <c r="P95" s="1" t="s">
        <v>373</v>
      </c>
      <c r="Q95" s="1" t="s">
        <v>218</v>
      </c>
      <c r="R95" s="1" t="s">
        <v>219</v>
      </c>
    </row>
    <row r="96" spans="1:18" x14ac:dyDescent="0.25">
      <c r="A96" s="1" t="s">
        <v>200</v>
      </c>
      <c r="B96" s="1" t="s">
        <v>35</v>
      </c>
      <c r="C96" s="1" t="s">
        <v>75</v>
      </c>
      <c r="D96" s="1" t="s">
        <v>66</v>
      </c>
      <c r="E96" s="1" t="s">
        <v>203</v>
      </c>
      <c r="F96" s="1" t="s">
        <v>885</v>
      </c>
      <c r="G96" s="1" t="s">
        <v>201</v>
      </c>
      <c r="H96" s="1" t="s">
        <v>879</v>
      </c>
      <c r="I96" s="1" t="s">
        <v>201</v>
      </c>
      <c r="J96" s="1" t="s">
        <v>882</v>
      </c>
      <c r="K96" s="1" t="s">
        <v>883</v>
      </c>
      <c r="L96" s="1" t="s">
        <v>584</v>
      </c>
      <c r="M96" s="1" t="s">
        <v>338</v>
      </c>
      <c r="N96" s="1" t="s">
        <v>228</v>
      </c>
      <c r="O96" s="1" t="s">
        <v>219</v>
      </c>
      <c r="P96" s="1" t="s">
        <v>357</v>
      </c>
      <c r="Q96" s="1" t="s">
        <v>218</v>
      </c>
      <c r="R96" s="1" t="s">
        <v>219</v>
      </c>
    </row>
    <row r="97" spans="1:18" x14ac:dyDescent="0.25">
      <c r="A97" s="1" t="s">
        <v>200</v>
      </c>
      <c r="B97" s="1" t="s">
        <v>35</v>
      </c>
      <c r="C97" s="1" t="s">
        <v>75</v>
      </c>
      <c r="D97" s="1" t="s">
        <v>65</v>
      </c>
      <c r="E97" s="1" t="s">
        <v>203</v>
      </c>
      <c r="F97" s="1" t="s">
        <v>885</v>
      </c>
      <c r="G97" s="1" t="s">
        <v>201</v>
      </c>
      <c r="H97" s="1" t="s">
        <v>879</v>
      </c>
      <c r="I97" s="1" t="s">
        <v>201</v>
      </c>
      <c r="J97" s="1" t="s">
        <v>882</v>
      </c>
      <c r="K97" s="1" t="s">
        <v>883</v>
      </c>
      <c r="L97" s="1" t="s">
        <v>584</v>
      </c>
      <c r="M97" s="1" t="s">
        <v>338</v>
      </c>
      <c r="N97" s="1" t="s">
        <v>228</v>
      </c>
      <c r="O97" s="1" t="s">
        <v>219</v>
      </c>
      <c r="P97" s="1" t="s">
        <v>411</v>
      </c>
      <c r="Q97" s="1" t="s">
        <v>218</v>
      </c>
      <c r="R97" s="1" t="s">
        <v>219</v>
      </c>
    </row>
    <row r="98" spans="1:18" x14ac:dyDescent="0.25">
      <c r="A98" s="1" t="s">
        <v>200</v>
      </c>
      <c r="B98" s="1" t="s">
        <v>35</v>
      </c>
      <c r="C98" s="1" t="s">
        <v>75</v>
      </c>
      <c r="D98" s="1" t="s">
        <v>39</v>
      </c>
      <c r="E98" s="1" t="s">
        <v>76</v>
      </c>
      <c r="F98" s="1" t="s">
        <v>885</v>
      </c>
      <c r="G98" s="1" t="s">
        <v>201</v>
      </c>
      <c r="H98" s="1" t="s">
        <v>879</v>
      </c>
      <c r="I98" s="1" t="s">
        <v>201</v>
      </c>
      <c r="J98" s="1" t="s">
        <v>882</v>
      </c>
      <c r="K98" s="1" t="s">
        <v>883</v>
      </c>
      <c r="L98" s="1" t="s">
        <v>584</v>
      </c>
      <c r="M98" s="1" t="s">
        <v>338</v>
      </c>
      <c r="N98" s="1" t="s">
        <v>228</v>
      </c>
      <c r="O98" s="1" t="s">
        <v>219</v>
      </c>
      <c r="P98" s="1" t="s">
        <v>217</v>
      </c>
      <c r="Q98" s="1" t="s">
        <v>585</v>
      </c>
      <c r="R98" s="1" t="s">
        <v>219</v>
      </c>
    </row>
    <row r="99" spans="1:18" x14ac:dyDescent="0.25">
      <c r="A99" s="1" t="s">
        <v>200</v>
      </c>
      <c r="B99" s="1" t="s">
        <v>35</v>
      </c>
      <c r="C99" s="1" t="s">
        <v>75</v>
      </c>
      <c r="D99" s="1" t="s">
        <v>39</v>
      </c>
      <c r="E99" s="1" t="s">
        <v>176</v>
      </c>
      <c r="F99" s="1" t="s">
        <v>885</v>
      </c>
      <c r="G99" s="1" t="s">
        <v>201</v>
      </c>
      <c r="H99" s="1" t="s">
        <v>879</v>
      </c>
      <c r="I99" s="1" t="s">
        <v>201</v>
      </c>
      <c r="J99" s="1" t="s">
        <v>882</v>
      </c>
      <c r="K99" s="1" t="s">
        <v>883</v>
      </c>
      <c r="L99" s="1" t="s">
        <v>584</v>
      </c>
      <c r="M99" s="1" t="s">
        <v>338</v>
      </c>
      <c r="N99" s="1" t="s">
        <v>228</v>
      </c>
      <c r="O99" s="1" t="s">
        <v>219</v>
      </c>
      <c r="P99" s="1" t="s">
        <v>217</v>
      </c>
      <c r="Q99" s="1" t="s">
        <v>959</v>
      </c>
      <c r="R99" s="1" t="s">
        <v>219</v>
      </c>
    </row>
    <row r="100" spans="1:18" x14ac:dyDescent="0.25">
      <c r="A100" s="1" t="s">
        <v>200</v>
      </c>
      <c r="B100" s="1" t="s">
        <v>35</v>
      </c>
      <c r="C100" s="1" t="s">
        <v>75</v>
      </c>
      <c r="D100" s="1" t="s">
        <v>39</v>
      </c>
      <c r="E100" s="1" t="s">
        <v>77</v>
      </c>
      <c r="F100" s="1" t="s">
        <v>885</v>
      </c>
      <c r="G100" s="1" t="s">
        <v>201</v>
      </c>
      <c r="H100" s="1" t="s">
        <v>879</v>
      </c>
      <c r="I100" s="1" t="s">
        <v>201</v>
      </c>
      <c r="J100" s="1" t="s">
        <v>882</v>
      </c>
      <c r="K100" s="1" t="s">
        <v>883</v>
      </c>
      <c r="L100" s="1" t="s">
        <v>584</v>
      </c>
      <c r="M100" s="1" t="s">
        <v>338</v>
      </c>
      <c r="N100" s="1" t="s">
        <v>228</v>
      </c>
      <c r="O100" s="1" t="s">
        <v>219</v>
      </c>
      <c r="P100" s="1" t="s">
        <v>217</v>
      </c>
      <c r="Q100" s="1" t="s">
        <v>586</v>
      </c>
      <c r="R100" s="1" t="s">
        <v>219</v>
      </c>
    </row>
    <row r="101" spans="1:18" x14ac:dyDescent="0.25">
      <c r="A101" s="1" t="s">
        <v>200</v>
      </c>
      <c r="B101" s="1" t="s">
        <v>35</v>
      </c>
      <c r="C101" s="1" t="s">
        <v>75</v>
      </c>
      <c r="D101" s="1" t="s">
        <v>39</v>
      </c>
      <c r="E101" s="1" t="s">
        <v>78</v>
      </c>
      <c r="F101" s="1" t="s">
        <v>885</v>
      </c>
      <c r="G101" s="1" t="s">
        <v>201</v>
      </c>
      <c r="H101" s="1" t="s">
        <v>879</v>
      </c>
      <c r="I101" s="1" t="s">
        <v>201</v>
      </c>
      <c r="J101" s="1" t="s">
        <v>882</v>
      </c>
      <c r="K101" s="1" t="s">
        <v>883</v>
      </c>
      <c r="L101" s="1" t="s">
        <v>584</v>
      </c>
      <c r="M101" s="1" t="s">
        <v>338</v>
      </c>
      <c r="N101" s="1" t="s">
        <v>228</v>
      </c>
      <c r="O101" s="1" t="s">
        <v>219</v>
      </c>
      <c r="P101" s="1" t="s">
        <v>217</v>
      </c>
      <c r="Q101" s="1" t="s">
        <v>587</v>
      </c>
      <c r="R101" s="1" t="s">
        <v>219</v>
      </c>
    </row>
    <row r="102" spans="1:18" x14ac:dyDescent="0.25">
      <c r="A102" s="1" t="s">
        <v>200</v>
      </c>
      <c r="B102" s="1" t="s">
        <v>35</v>
      </c>
      <c r="C102" s="1" t="s">
        <v>75</v>
      </c>
      <c r="D102" s="1" t="s">
        <v>39</v>
      </c>
      <c r="E102" s="1" t="s">
        <v>79</v>
      </c>
      <c r="F102" s="1" t="s">
        <v>885</v>
      </c>
      <c r="G102" s="1" t="s">
        <v>201</v>
      </c>
      <c r="H102" s="1" t="s">
        <v>879</v>
      </c>
      <c r="I102" s="1" t="s">
        <v>201</v>
      </c>
      <c r="J102" s="1" t="s">
        <v>882</v>
      </c>
      <c r="K102" s="1" t="s">
        <v>883</v>
      </c>
      <c r="L102" s="1" t="s">
        <v>584</v>
      </c>
      <c r="M102" s="1" t="s">
        <v>338</v>
      </c>
      <c r="N102" s="1" t="s">
        <v>228</v>
      </c>
      <c r="O102" s="1" t="s">
        <v>219</v>
      </c>
      <c r="P102" s="1" t="s">
        <v>217</v>
      </c>
      <c r="Q102" s="1" t="s">
        <v>588</v>
      </c>
      <c r="R102" s="1" t="s">
        <v>219</v>
      </c>
    </row>
    <row r="103" spans="1:18" x14ac:dyDescent="0.25">
      <c r="A103" s="1" t="s">
        <v>200</v>
      </c>
      <c r="B103" s="1" t="s">
        <v>35</v>
      </c>
      <c r="C103" s="1" t="s">
        <v>75</v>
      </c>
      <c r="D103" s="1" t="s">
        <v>39</v>
      </c>
      <c r="E103" s="1" t="s">
        <v>80</v>
      </c>
      <c r="F103" s="1" t="s">
        <v>885</v>
      </c>
      <c r="G103" s="1" t="s">
        <v>201</v>
      </c>
      <c r="H103" s="1" t="s">
        <v>879</v>
      </c>
      <c r="I103" s="1" t="s">
        <v>201</v>
      </c>
      <c r="J103" s="1" t="s">
        <v>882</v>
      </c>
      <c r="K103" s="1" t="s">
        <v>883</v>
      </c>
      <c r="L103" s="1" t="s">
        <v>584</v>
      </c>
      <c r="M103" s="1" t="s">
        <v>338</v>
      </c>
      <c r="N103" s="1" t="s">
        <v>228</v>
      </c>
      <c r="O103" s="1" t="s">
        <v>219</v>
      </c>
      <c r="P103" s="1" t="s">
        <v>217</v>
      </c>
      <c r="Q103" s="1" t="s">
        <v>589</v>
      </c>
      <c r="R103" s="1" t="s">
        <v>219</v>
      </c>
    </row>
    <row r="104" spans="1:18" x14ac:dyDescent="0.25">
      <c r="A104" s="1" t="s">
        <v>200</v>
      </c>
      <c r="B104" s="1" t="s">
        <v>35</v>
      </c>
      <c r="C104" s="1" t="s">
        <v>75</v>
      </c>
      <c r="D104" s="1" t="s">
        <v>39</v>
      </c>
      <c r="E104" s="1" t="s">
        <v>960</v>
      </c>
      <c r="F104" s="1" t="s">
        <v>885</v>
      </c>
      <c r="G104" s="1" t="s">
        <v>201</v>
      </c>
      <c r="H104" s="1" t="s">
        <v>879</v>
      </c>
      <c r="I104" s="1" t="s">
        <v>201</v>
      </c>
      <c r="J104" s="1" t="s">
        <v>882</v>
      </c>
      <c r="K104" s="1" t="s">
        <v>883</v>
      </c>
      <c r="L104" s="1" t="s">
        <v>584</v>
      </c>
      <c r="M104" s="1" t="s">
        <v>338</v>
      </c>
      <c r="N104" s="1" t="s">
        <v>228</v>
      </c>
      <c r="O104" s="1" t="s">
        <v>219</v>
      </c>
      <c r="P104" s="1" t="s">
        <v>217</v>
      </c>
      <c r="Q104" s="1" t="s">
        <v>961</v>
      </c>
      <c r="R104" s="1" t="s">
        <v>219</v>
      </c>
    </row>
    <row r="105" spans="1:18" x14ac:dyDescent="0.25">
      <c r="A105" s="1" t="s">
        <v>200</v>
      </c>
      <c r="B105" s="1" t="s">
        <v>35</v>
      </c>
      <c r="C105" s="1" t="s">
        <v>75</v>
      </c>
      <c r="D105" s="1" t="s">
        <v>39</v>
      </c>
      <c r="E105" s="1" t="s">
        <v>81</v>
      </c>
      <c r="F105" s="1" t="s">
        <v>885</v>
      </c>
      <c r="G105" s="1" t="s">
        <v>201</v>
      </c>
      <c r="H105" s="1" t="s">
        <v>879</v>
      </c>
      <c r="I105" s="1" t="s">
        <v>201</v>
      </c>
      <c r="J105" s="1" t="s">
        <v>882</v>
      </c>
      <c r="K105" s="1" t="s">
        <v>883</v>
      </c>
      <c r="L105" s="1" t="s">
        <v>584</v>
      </c>
      <c r="M105" s="1" t="s">
        <v>338</v>
      </c>
      <c r="N105" s="1" t="s">
        <v>228</v>
      </c>
      <c r="O105" s="1" t="s">
        <v>219</v>
      </c>
      <c r="P105" s="1" t="s">
        <v>217</v>
      </c>
      <c r="Q105" s="1" t="s">
        <v>590</v>
      </c>
      <c r="R105" s="1" t="s">
        <v>219</v>
      </c>
    </row>
    <row r="106" spans="1:18" x14ac:dyDescent="0.25">
      <c r="A106" s="1" t="s">
        <v>200</v>
      </c>
      <c r="B106" s="1" t="s">
        <v>35</v>
      </c>
      <c r="C106" s="1" t="s">
        <v>75</v>
      </c>
      <c r="D106" s="1" t="s">
        <v>39</v>
      </c>
      <c r="E106" s="1" t="s">
        <v>962</v>
      </c>
      <c r="F106" s="1" t="s">
        <v>885</v>
      </c>
      <c r="G106" s="1" t="s">
        <v>201</v>
      </c>
      <c r="H106" s="1" t="s">
        <v>879</v>
      </c>
      <c r="I106" s="1" t="s">
        <v>201</v>
      </c>
      <c r="J106" s="1" t="s">
        <v>882</v>
      </c>
      <c r="K106" s="1" t="s">
        <v>883</v>
      </c>
      <c r="L106" s="1" t="s">
        <v>584</v>
      </c>
      <c r="M106" s="1" t="s">
        <v>338</v>
      </c>
      <c r="N106" s="1" t="s">
        <v>228</v>
      </c>
      <c r="O106" s="1" t="s">
        <v>219</v>
      </c>
      <c r="P106" s="1" t="s">
        <v>217</v>
      </c>
      <c r="Q106" s="1" t="s">
        <v>963</v>
      </c>
      <c r="R106" s="1" t="s">
        <v>219</v>
      </c>
    </row>
    <row r="107" spans="1:18" x14ac:dyDescent="0.25">
      <c r="A107" s="1" t="s">
        <v>200</v>
      </c>
      <c r="B107" s="1" t="s">
        <v>35</v>
      </c>
      <c r="C107" s="1" t="s">
        <v>75</v>
      </c>
      <c r="D107" s="1" t="s">
        <v>39</v>
      </c>
      <c r="E107" s="1" t="s">
        <v>82</v>
      </c>
      <c r="F107" s="1" t="s">
        <v>885</v>
      </c>
      <c r="G107" s="1" t="s">
        <v>201</v>
      </c>
      <c r="H107" s="1" t="s">
        <v>879</v>
      </c>
      <c r="I107" s="1" t="s">
        <v>201</v>
      </c>
      <c r="J107" s="1" t="s">
        <v>882</v>
      </c>
      <c r="K107" s="1" t="s">
        <v>883</v>
      </c>
      <c r="L107" s="1" t="s">
        <v>584</v>
      </c>
      <c r="M107" s="1" t="s">
        <v>338</v>
      </c>
      <c r="N107" s="1" t="s">
        <v>228</v>
      </c>
      <c r="O107" s="1" t="s">
        <v>219</v>
      </c>
      <c r="P107" s="1" t="s">
        <v>217</v>
      </c>
      <c r="Q107" s="1" t="s">
        <v>591</v>
      </c>
      <c r="R107" s="1" t="s">
        <v>219</v>
      </c>
    </row>
    <row r="108" spans="1:18" x14ac:dyDescent="0.25">
      <c r="A108" s="1" t="s">
        <v>200</v>
      </c>
      <c r="B108" s="1" t="s">
        <v>35</v>
      </c>
      <c r="C108" s="1" t="s">
        <v>75</v>
      </c>
      <c r="D108" s="1" t="s">
        <v>39</v>
      </c>
      <c r="E108" s="1" t="s">
        <v>83</v>
      </c>
      <c r="F108" s="1" t="s">
        <v>885</v>
      </c>
      <c r="G108" s="1" t="s">
        <v>201</v>
      </c>
      <c r="H108" s="1" t="s">
        <v>879</v>
      </c>
      <c r="I108" s="1" t="s">
        <v>201</v>
      </c>
      <c r="J108" s="1" t="s">
        <v>882</v>
      </c>
      <c r="K108" s="1" t="s">
        <v>883</v>
      </c>
      <c r="L108" s="1" t="s">
        <v>584</v>
      </c>
      <c r="M108" s="1" t="s">
        <v>338</v>
      </c>
      <c r="N108" s="1" t="s">
        <v>228</v>
      </c>
      <c r="O108" s="1" t="s">
        <v>219</v>
      </c>
      <c r="P108" s="1" t="s">
        <v>217</v>
      </c>
      <c r="Q108" s="1" t="s">
        <v>592</v>
      </c>
      <c r="R108" s="1" t="s">
        <v>219</v>
      </c>
    </row>
    <row r="109" spans="1:18" x14ac:dyDescent="0.25">
      <c r="A109" s="1" t="s">
        <v>200</v>
      </c>
      <c r="B109" s="1" t="s">
        <v>35</v>
      </c>
      <c r="C109" s="1" t="s">
        <v>75</v>
      </c>
      <c r="D109" s="1" t="s">
        <v>39</v>
      </c>
      <c r="E109" s="1" t="s">
        <v>964</v>
      </c>
      <c r="F109" s="1" t="s">
        <v>885</v>
      </c>
      <c r="G109" s="1" t="s">
        <v>201</v>
      </c>
      <c r="H109" s="1" t="s">
        <v>879</v>
      </c>
      <c r="I109" s="1" t="s">
        <v>201</v>
      </c>
      <c r="J109" s="1" t="s">
        <v>882</v>
      </c>
      <c r="K109" s="1" t="s">
        <v>883</v>
      </c>
      <c r="L109" s="1" t="s">
        <v>584</v>
      </c>
      <c r="M109" s="1" t="s">
        <v>338</v>
      </c>
      <c r="N109" s="1" t="s">
        <v>228</v>
      </c>
      <c r="O109" s="1" t="s">
        <v>219</v>
      </c>
      <c r="P109" s="1" t="s">
        <v>217</v>
      </c>
      <c r="Q109" s="1" t="s">
        <v>593</v>
      </c>
      <c r="R109" s="1" t="s">
        <v>219</v>
      </c>
    </row>
    <row r="110" spans="1:18" x14ac:dyDescent="0.25">
      <c r="A110" s="1" t="s">
        <v>200</v>
      </c>
      <c r="B110" s="1" t="s">
        <v>35</v>
      </c>
      <c r="C110" s="1" t="s">
        <v>75</v>
      </c>
      <c r="D110" s="1" t="s">
        <v>39</v>
      </c>
      <c r="E110" s="1" t="s">
        <v>84</v>
      </c>
      <c r="F110" s="1" t="s">
        <v>885</v>
      </c>
      <c r="G110" s="1" t="s">
        <v>201</v>
      </c>
      <c r="H110" s="1" t="s">
        <v>879</v>
      </c>
      <c r="I110" s="1" t="s">
        <v>201</v>
      </c>
      <c r="J110" s="1" t="s">
        <v>882</v>
      </c>
      <c r="K110" s="1" t="s">
        <v>883</v>
      </c>
      <c r="L110" s="1" t="s">
        <v>584</v>
      </c>
      <c r="M110" s="1" t="s">
        <v>338</v>
      </c>
      <c r="N110" s="1" t="s">
        <v>228</v>
      </c>
      <c r="O110" s="1" t="s">
        <v>219</v>
      </c>
      <c r="P110" s="1" t="s">
        <v>217</v>
      </c>
      <c r="Q110" s="1" t="s">
        <v>594</v>
      </c>
      <c r="R110" s="1" t="s">
        <v>219</v>
      </c>
    </row>
    <row r="111" spans="1:18" x14ac:dyDescent="0.25">
      <c r="A111" s="1" t="s">
        <v>200</v>
      </c>
      <c r="B111" s="1" t="s">
        <v>35</v>
      </c>
      <c r="C111" s="1" t="s">
        <v>75</v>
      </c>
      <c r="D111" s="1" t="s">
        <v>39</v>
      </c>
      <c r="E111" s="1" t="s">
        <v>205</v>
      </c>
      <c r="F111" s="1" t="s">
        <v>885</v>
      </c>
      <c r="G111" s="1" t="s">
        <v>201</v>
      </c>
      <c r="H111" s="1" t="s">
        <v>879</v>
      </c>
      <c r="I111" s="1" t="s">
        <v>201</v>
      </c>
      <c r="J111" s="1" t="s">
        <v>882</v>
      </c>
      <c r="K111" s="1" t="s">
        <v>883</v>
      </c>
      <c r="L111" s="1" t="s">
        <v>584</v>
      </c>
      <c r="M111" s="1" t="s">
        <v>338</v>
      </c>
      <c r="N111" s="1" t="s">
        <v>228</v>
      </c>
      <c r="O111" s="1" t="s">
        <v>219</v>
      </c>
      <c r="P111" s="1" t="s">
        <v>217</v>
      </c>
      <c r="Q111" s="1" t="s">
        <v>595</v>
      </c>
      <c r="R111" s="1" t="s">
        <v>219</v>
      </c>
    </row>
    <row r="112" spans="1:18" x14ac:dyDescent="0.25">
      <c r="A112" s="1" t="s">
        <v>200</v>
      </c>
      <c r="B112" s="1" t="s">
        <v>35</v>
      </c>
      <c r="C112" s="1" t="s">
        <v>75</v>
      </c>
      <c r="D112" s="1" t="s">
        <v>39</v>
      </c>
      <c r="E112" s="1" t="s">
        <v>965</v>
      </c>
      <c r="F112" s="1" t="s">
        <v>885</v>
      </c>
      <c r="G112" s="1" t="s">
        <v>201</v>
      </c>
      <c r="H112" s="1" t="s">
        <v>879</v>
      </c>
      <c r="I112" s="1" t="s">
        <v>201</v>
      </c>
      <c r="J112" s="1" t="s">
        <v>882</v>
      </c>
      <c r="K112" s="1" t="s">
        <v>883</v>
      </c>
      <c r="L112" s="1" t="s">
        <v>584</v>
      </c>
      <c r="M112" s="1" t="s">
        <v>338</v>
      </c>
      <c r="N112" s="1" t="s">
        <v>228</v>
      </c>
      <c r="O112" s="1" t="s">
        <v>219</v>
      </c>
      <c r="P112" s="1" t="s">
        <v>217</v>
      </c>
      <c r="Q112" s="1" t="s">
        <v>966</v>
      </c>
      <c r="R112" s="1" t="s">
        <v>219</v>
      </c>
    </row>
    <row r="113" spans="1:18" x14ac:dyDescent="0.25">
      <c r="A113" s="1" t="s">
        <v>200</v>
      </c>
      <c r="B113" s="1" t="s">
        <v>35</v>
      </c>
      <c r="C113" s="1" t="s">
        <v>162</v>
      </c>
      <c r="D113" s="1" t="s">
        <v>56</v>
      </c>
      <c r="E113" s="1" t="s">
        <v>55</v>
      </c>
      <c r="F113" s="1" t="s">
        <v>885</v>
      </c>
      <c r="G113" s="1" t="s">
        <v>201</v>
      </c>
      <c r="H113" s="1" t="s">
        <v>879</v>
      </c>
      <c r="I113" s="1" t="s">
        <v>201</v>
      </c>
      <c r="J113" s="1" t="s">
        <v>882</v>
      </c>
      <c r="K113" s="1" t="s">
        <v>883</v>
      </c>
      <c r="L113" s="1" t="s">
        <v>567</v>
      </c>
      <c r="M113" s="1" t="s">
        <v>338</v>
      </c>
      <c r="N113" s="1" t="s">
        <v>228</v>
      </c>
      <c r="O113" s="1" t="s">
        <v>219</v>
      </c>
      <c r="P113" s="1" t="s">
        <v>568</v>
      </c>
      <c r="Q113" s="1" t="s">
        <v>569</v>
      </c>
      <c r="R113" s="1" t="s">
        <v>219</v>
      </c>
    </row>
    <row r="114" spans="1:18" x14ac:dyDescent="0.25">
      <c r="A114" s="1" t="s">
        <v>200</v>
      </c>
      <c r="B114" s="1" t="s">
        <v>35</v>
      </c>
      <c r="C114" s="1" t="s">
        <v>162</v>
      </c>
      <c r="D114" s="1" t="s">
        <v>57</v>
      </c>
      <c r="E114" s="1" t="s">
        <v>55</v>
      </c>
      <c r="F114" s="1" t="s">
        <v>885</v>
      </c>
      <c r="G114" s="1" t="s">
        <v>201</v>
      </c>
      <c r="H114" s="1" t="s">
        <v>879</v>
      </c>
      <c r="I114" s="1" t="s">
        <v>201</v>
      </c>
      <c r="J114" s="1" t="s">
        <v>882</v>
      </c>
      <c r="K114" s="1" t="s">
        <v>883</v>
      </c>
      <c r="L114" s="1" t="s">
        <v>567</v>
      </c>
      <c r="M114" s="1" t="s">
        <v>338</v>
      </c>
      <c r="N114" s="1" t="s">
        <v>228</v>
      </c>
      <c r="O114" s="1" t="s">
        <v>219</v>
      </c>
      <c r="P114" s="1" t="s">
        <v>570</v>
      </c>
      <c r="Q114" s="1" t="s">
        <v>569</v>
      </c>
      <c r="R114" s="1" t="s">
        <v>219</v>
      </c>
    </row>
    <row r="115" spans="1:18" x14ac:dyDescent="0.25">
      <c r="A115" s="1" t="s">
        <v>200</v>
      </c>
      <c r="B115" s="1" t="s">
        <v>35</v>
      </c>
      <c r="C115" s="1" t="s">
        <v>162</v>
      </c>
      <c r="D115" s="1" t="s">
        <v>58</v>
      </c>
      <c r="E115" s="1" t="s">
        <v>55</v>
      </c>
      <c r="F115" s="1" t="s">
        <v>885</v>
      </c>
      <c r="G115" s="1" t="s">
        <v>201</v>
      </c>
      <c r="H115" s="1" t="s">
        <v>879</v>
      </c>
      <c r="I115" s="1" t="s">
        <v>201</v>
      </c>
      <c r="J115" s="1" t="s">
        <v>882</v>
      </c>
      <c r="K115" s="1" t="s">
        <v>883</v>
      </c>
      <c r="L115" s="1" t="s">
        <v>567</v>
      </c>
      <c r="M115" s="1" t="s">
        <v>338</v>
      </c>
      <c r="N115" s="1" t="s">
        <v>228</v>
      </c>
      <c r="O115" s="1" t="s">
        <v>219</v>
      </c>
      <c r="P115" s="1" t="s">
        <v>571</v>
      </c>
      <c r="Q115" s="1" t="s">
        <v>569</v>
      </c>
      <c r="R115" s="1" t="s">
        <v>219</v>
      </c>
    </row>
    <row r="116" spans="1:18" x14ac:dyDescent="0.25">
      <c r="A116" s="1" t="s">
        <v>200</v>
      </c>
      <c r="B116" s="1" t="s">
        <v>35</v>
      </c>
      <c r="C116" s="1" t="s">
        <v>162</v>
      </c>
      <c r="D116" s="1" t="s">
        <v>59</v>
      </c>
      <c r="E116" s="1" t="s">
        <v>55</v>
      </c>
      <c r="F116" s="1" t="s">
        <v>885</v>
      </c>
      <c r="G116" s="1" t="s">
        <v>201</v>
      </c>
      <c r="H116" s="1" t="s">
        <v>879</v>
      </c>
      <c r="I116" s="1" t="s">
        <v>201</v>
      </c>
      <c r="J116" s="1" t="s">
        <v>882</v>
      </c>
      <c r="K116" s="1" t="s">
        <v>883</v>
      </c>
      <c r="L116" s="1" t="s">
        <v>567</v>
      </c>
      <c r="M116" s="1" t="s">
        <v>338</v>
      </c>
      <c r="N116" s="1" t="s">
        <v>228</v>
      </c>
      <c r="O116" s="1" t="s">
        <v>219</v>
      </c>
      <c r="P116" s="1" t="s">
        <v>572</v>
      </c>
      <c r="Q116" s="1" t="s">
        <v>569</v>
      </c>
      <c r="R116" s="1" t="s">
        <v>219</v>
      </c>
    </row>
    <row r="117" spans="1:18" x14ac:dyDescent="0.25">
      <c r="A117" s="1" t="s">
        <v>200</v>
      </c>
      <c r="B117" s="1" t="s">
        <v>35</v>
      </c>
      <c r="C117" s="1" t="s">
        <v>162</v>
      </c>
      <c r="D117" s="1" t="s">
        <v>60</v>
      </c>
      <c r="E117" s="1" t="s">
        <v>55</v>
      </c>
      <c r="F117" s="1" t="s">
        <v>885</v>
      </c>
      <c r="G117" s="1" t="s">
        <v>201</v>
      </c>
      <c r="H117" s="1" t="s">
        <v>879</v>
      </c>
      <c r="I117" s="1" t="s">
        <v>201</v>
      </c>
      <c r="J117" s="1" t="s">
        <v>882</v>
      </c>
      <c r="K117" s="1" t="s">
        <v>883</v>
      </c>
      <c r="L117" s="1" t="s">
        <v>567</v>
      </c>
      <c r="M117" s="1" t="s">
        <v>338</v>
      </c>
      <c r="N117" s="1" t="s">
        <v>228</v>
      </c>
      <c r="O117" s="1" t="s">
        <v>219</v>
      </c>
      <c r="P117" s="1" t="s">
        <v>573</v>
      </c>
      <c r="Q117" s="1" t="s">
        <v>569</v>
      </c>
      <c r="R117" s="1" t="s">
        <v>219</v>
      </c>
    </row>
    <row r="118" spans="1:18" x14ac:dyDescent="0.25">
      <c r="A118" s="1" t="s">
        <v>200</v>
      </c>
      <c r="B118" s="1" t="s">
        <v>35</v>
      </c>
      <c r="C118" s="1" t="s">
        <v>162</v>
      </c>
      <c r="D118" s="1" t="s">
        <v>61</v>
      </c>
      <c r="E118" s="1" t="s">
        <v>55</v>
      </c>
      <c r="F118" s="1" t="s">
        <v>885</v>
      </c>
      <c r="G118" s="1" t="s">
        <v>201</v>
      </c>
      <c r="H118" s="1" t="s">
        <v>879</v>
      </c>
      <c r="I118" s="1" t="s">
        <v>201</v>
      </c>
      <c r="J118" s="1" t="s">
        <v>882</v>
      </c>
      <c r="K118" s="1" t="s">
        <v>883</v>
      </c>
      <c r="L118" s="1" t="s">
        <v>567</v>
      </c>
      <c r="M118" s="1" t="s">
        <v>338</v>
      </c>
      <c r="N118" s="1" t="s">
        <v>228</v>
      </c>
      <c r="O118" s="1" t="s">
        <v>219</v>
      </c>
      <c r="P118" s="1" t="s">
        <v>574</v>
      </c>
      <c r="Q118" s="1" t="s">
        <v>569</v>
      </c>
      <c r="R118" s="1" t="s">
        <v>219</v>
      </c>
    </row>
    <row r="119" spans="1:18" x14ac:dyDescent="0.25">
      <c r="A119" s="1" t="s">
        <v>200</v>
      </c>
      <c r="B119" s="1" t="s">
        <v>35</v>
      </c>
      <c r="C119" s="1" t="s">
        <v>162</v>
      </c>
      <c r="D119" s="1" t="s">
        <v>62</v>
      </c>
      <c r="E119" s="1" t="s">
        <v>55</v>
      </c>
      <c r="F119" s="1" t="s">
        <v>885</v>
      </c>
      <c r="G119" s="1" t="s">
        <v>201</v>
      </c>
      <c r="H119" s="1" t="s">
        <v>879</v>
      </c>
      <c r="I119" s="1" t="s">
        <v>201</v>
      </c>
      <c r="J119" s="1" t="s">
        <v>882</v>
      </c>
      <c r="K119" s="1" t="s">
        <v>883</v>
      </c>
      <c r="L119" s="1" t="s">
        <v>567</v>
      </c>
      <c r="M119" s="1" t="s">
        <v>338</v>
      </c>
      <c r="N119" s="1" t="s">
        <v>228</v>
      </c>
      <c r="O119" s="1" t="s">
        <v>219</v>
      </c>
      <c r="P119" s="1" t="s">
        <v>577</v>
      </c>
      <c r="Q119" s="1" t="s">
        <v>569</v>
      </c>
      <c r="R119" s="1" t="s">
        <v>219</v>
      </c>
    </row>
    <row r="120" spans="1:18" x14ac:dyDescent="0.25">
      <c r="A120" s="1" t="s">
        <v>200</v>
      </c>
      <c r="B120" s="1" t="s">
        <v>35</v>
      </c>
      <c r="C120" s="1" t="s">
        <v>162</v>
      </c>
      <c r="D120" s="1" t="s">
        <v>63</v>
      </c>
      <c r="E120" s="1" t="s">
        <v>55</v>
      </c>
      <c r="F120" s="1" t="s">
        <v>885</v>
      </c>
      <c r="G120" s="1" t="s">
        <v>201</v>
      </c>
      <c r="H120" s="1" t="s">
        <v>879</v>
      </c>
      <c r="I120" s="1" t="s">
        <v>201</v>
      </c>
      <c r="J120" s="1" t="s">
        <v>882</v>
      </c>
      <c r="K120" s="1" t="s">
        <v>883</v>
      </c>
      <c r="L120" s="1" t="s">
        <v>567</v>
      </c>
      <c r="M120" s="1" t="s">
        <v>338</v>
      </c>
      <c r="N120" s="1" t="s">
        <v>228</v>
      </c>
      <c r="O120" s="1" t="s">
        <v>219</v>
      </c>
      <c r="P120" s="1" t="s">
        <v>578</v>
      </c>
      <c r="Q120" s="1" t="s">
        <v>569</v>
      </c>
      <c r="R120" s="1" t="s">
        <v>219</v>
      </c>
    </row>
    <row r="121" spans="1:18" x14ac:dyDescent="0.25">
      <c r="A121" s="1" t="s">
        <v>200</v>
      </c>
      <c r="B121" s="1" t="s">
        <v>35</v>
      </c>
      <c r="C121" s="1" t="s">
        <v>162</v>
      </c>
      <c r="D121" s="1" t="s">
        <v>64</v>
      </c>
      <c r="E121" s="1" t="s">
        <v>55</v>
      </c>
      <c r="F121" s="1" t="s">
        <v>885</v>
      </c>
      <c r="G121" s="1" t="s">
        <v>201</v>
      </c>
      <c r="H121" s="1" t="s">
        <v>879</v>
      </c>
      <c r="I121" s="1" t="s">
        <v>201</v>
      </c>
      <c r="J121" s="1" t="s">
        <v>882</v>
      </c>
      <c r="K121" s="1" t="s">
        <v>883</v>
      </c>
      <c r="L121" s="1" t="s">
        <v>567</v>
      </c>
      <c r="M121" s="1" t="s">
        <v>338</v>
      </c>
      <c r="N121" s="1" t="s">
        <v>228</v>
      </c>
      <c r="O121" s="1" t="s">
        <v>219</v>
      </c>
      <c r="P121" s="1" t="s">
        <v>579</v>
      </c>
      <c r="Q121" s="1" t="s">
        <v>569</v>
      </c>
      <c r="R121" s="1" t="s">
        <v>219</v>
      </c>
    </row>
    <row r="122" spans="1:18" x14ac:dyDescent="0.25">
      <c r="A122" s="1" t="s">
        <v>200</v>
      </c>
      <c r="B122" s="1" t="s">
        <v>35</v>
      </c>
      <c r="C122" s="1" t="s">
        <v>162</v>
      </c>
      <c r="D122" s="1" t="s">
        <v>170</v>
      </c>
      <c r="E122" s="1" t="s">
        <v>55</v>
      </c>
      <c r="F122" s="1" t="s">
        <v>885</v>
      </c>
      <c r="G122" s="1" t="s">
        <v>201</v>
      </c>
      <c r="H122" s="1" t="s">
        <v>879</v>
      </c>
      <c r="I122" s="1" t="s">
        <v>201</v>
      </c>
      <c r="J122" s="1" t="s">
        <v>882</v>
      </c>
      <c r="K122" s="1" t="s">
        <v>883</v>
      </c>
      <c r="L122" s="1" t="s">
        <v>567</v>
      </c>
      <c r="M122" s="1" t="s">
        <v>338</v>
      </c>
      <c r="N122" s="1" t="s">
        <v>228</v>
      </c>
      <c r="O122" s="1" t="s">
        <v>219</v>
      </c>
      <c r="P122" s="1" t="s">
        <v>967</v>
      </c>
      <c r="Q122" s="1" t="s">
        <v>569</v>
      </c>
      <c r="R122" s="1" t="s">
        <v>219</v>
      </c>
    </row>
    <row r="123" spans="1:18" x14ac:dyDescent="0.25">
      <c r="A123" s="1" t="s">
        <v>200</v>
      </c>
      <c r="B123" s="1" t="s">
        <v>35</v>
      </c>
      <c r="C123" s="1" t="s">
        <v>162</v>
      </c>
      <c r="D123" s="1" t="s">
        <v>39</v>
      </c>
      <c r="E123" s="1" t="s">
        <v>55</v>
      </c>
      <c r="F123" s="1" t="s">
        <v>885</v>
      </c>
      <c r="G123" s="1" t="s">
        <v>201</v>
      </c>
      <c r="H123" s="1" t="s">
        <v>879</v>
      </c>
      <c r="I123" s="1" t="s">
        <v>201</v>
      </c>
      <c r="J123" s="1" t="s">
        <v>882</v>
      </c>
      <c r="K123" s="1" t="s">
        <v>883</v>
      </c>
      <c r="L123" s="1" t="s">
        <v>567</v>
      </c>
      <c r="M123" s="1" t="s">
        <v>338</v>
      </c>
      <c r="N123" s="1" t="s">
        <v>228</v>
      </c>
      <c r="O123" s="1" t="s">
        <v>219</v>
      </c>
      <c r="P123" s="1" t="s">
        <v>217</v>
      </c>
      <c r="Q123" s="1" t="s">
        <v>569</v>
      </c>
      <c r="R123" s="1" t="s">
        <v>219</v>
      </c>
    </row>
    <row r="124" spans="1:18" x14ac:dyDescent="0.25">
      <c r="A124" s="1" t="s">
        <v>200</v>
      </c>
      <c r="B124" s="1" t="s">
        <v>35</v>
      </c>
      <c r="C124" s="1" t="s">
        <v>162</v>
      </c>
      <c r="D124" s="1" t="s">
        <v>39</v>
      </c>
      <c r="E124" s="1" t="s">
        <v>163</v>
      </c>
      <c r="F124" s="1" t="s">
        <v>885</v>
      </c>
      <c r="G124" s="1" t="s">
        <v>201</v>
      </c>
      <c r="H124" s="1" t="s">
        <v>879</v>
      </c>
      <c r="I124" s="1" t="s">
        <v>201</v>
      </c>
      <c r="J124" s="1" t="s">
        <v>882</v>
      </c>
      <c r="K124" s="1" t="s">
        <v>883</v>
      </c>
      <c r="L124" s="1" t="s">
        <v>567</v>
      </c>
      <c r="M124" s="1" t="s">
        <v>338</v>
      </c>
      <c r="N124" s="1" t="s">
        <v>228</v>
      </c>
      <c r="O124" s="1" t="s">
        <v>219</v>
      </c>
      <c r="P124" s="1" t="s">
        <v>217</v>
      </c>
      <c r="Q124" s="1" t="s">
        <v>968</v>
      </c>
      <c r="R124" s="1" t="s">
        <v>219</v>
      </c>
    </row>
    <row r="125" spans="1:18" x14ac:dyDescent="0.25">
      <c r="A125" s="1" t="s">
        <v>200</v>
      </c>
      <c r="B125" s="1" t="s">
        <v>35</v>
      </c>
      <c r="C125" s="1" t="s">
        <v>162</v>
      </c>
      <c r="D125" s="1" t="s">
        <v>39</v>
      </c>
      <c r="E125" s="1" t="s">
        <v>88</v>
      </c>
      <c r="F125" s="1" t="s">
        <v>885</v>
      </c>
      <c r="G125" s="1" t="s">
        <v>201</v>
      </c>
      <c r="H125" s="1" t="s">
        <v>879</v>
      </c>
      <c r="I125" s="1" t="s">
        <v>201</v>
      </c>
      <c r="J125" s="1" t="s">
        <v>882</v>
      </c>
      <c r="K125" s="1" t="s">
        <v>883</v>
      </c>
      <c r="L125" s="1" t="s">
        <v>567</v>
      </c>
      <c r="M125" s="1" t="s">
        <v>338</v>
      </c>
      <c r="N125" s="1" t="s">
        <v>228</v>
      </c>
      <c r="O125" s="1" t="s">
        <v>219</v>
      </c>
      <c r="P125" s="1" t="s">
        <v>217</v>
      </c>
      <c r="Q125" s="1" t="s">
        <v>969</v>
      </c>
      <c r="R125" s="1" t="s">
        <v>219</v>
      </c>
    </row>
    <row r="126" spans="1:18" x14ac:dyDescent="0.25">
      <c r="A126" s="1" t="s">
        <v>200</v>
      </c>
      <c r="B126" s="1" t="s">
        <v>35</v>
      </c>
      <c r="C126" s="1" t="s">
        <v>162</v>
      </c>
      <c r="D126" s="1" t="s">
        <v>39</v>
      </c>
      <c r="E126" s="1" t="s">
        <v>89</v>
      </c>
      <c r="F126" s="1" t="s">
        <v>885</v>
      </c>
      <c r="G126" s="1" t="s">
        <v>201</v>
      </c>
      <c r="H126" s="1" t="s">
        <v>879</v>
      </c>
      <c r="I126" s="1" t="s">
        <v>201</v>
      </c>
      <c r="J126" s="1" t="s">
        <v>882</v>
      </c>
      <c r="K126" s="1" t="s">
        <v>883</v>
      </c>
      <c r="L126" s="1" t="s">
        <v>567</v>
      </c>
      <c r="M126" s="1" t="s">
        <v>338</v>
      </c>
      <c r="N126" s="1" t="s">
        <v>228</v>
      </c>
      <c r="O126" s="1" t="s">
        <v>219</v>
      </c>
      <c r="P126" s="1" t="s">
        <v>217</v>
      </c>
      <c r="Q126" s="1" t="s">
        <v>970</v>
      </c>
      <c r="R126" s="1" t="s">
        <v>219</v>
      </c>
    </row>
    <row r="127" spans="1:18" x14ac:dyDescent="0.25">
      <c r="A127" s="1" t="s">
        <v>200</v>
      </c>
      <c r="B127" s="1" t="s">
        <v>35</v>
      </c>
      <c r="C127" s="1" t="s">
        <v>162</v>
      </c>
      <c r="D127" s="1" t="s">
        <v>39</v>
      </c>
      <c r="E127" s="1" t="s">
        <v>164</v>
      </c>
      <c r="F127" s="1" t="s">
        <v>885</v>
      </c>
      <c r="G127" s="1" t="s">
        <v>201</v>
      </c>
      <c r="H127" s="1" t="s">
        <v>879</v>
      </c>
      <c r="I127" s="1" t="s">
        <v>201</v>
      </c>
      <c r="J127" s="1" t="s">
        <v>882</v>
      </c>
      <c r="K127" s="1" t="s">
        <v>883</v>
      </c>
      <c r="L127" s="1" t="s">
        <v>567</v>
      </c>
      <c r="M127" s="1" t="s">
        <v>338</v>
      </c>
      <c r="N127" s="1" t="s">
        <v>228</v>
      </c>
      <c r="O127" s="1" t="s">
        <v>219</v>
      </c>
      <c r="P127" s="1" t="s">
        <v>217</v>
      </c>
      <c r="Q127" s="1" t="s">
        <v>971</v>
      </c>
      <c r="R127" s="1" t="s">
        <v>219</v>
      </c>
    </row>
    <row r="128" spans="1:18" x14ac:dyDescent="0.25">
      <c r="A128" s="1" t="s">
        <v>200</v>
      </c>
      <c r="B128" s="1" t="s">
        <v>35</v>
      </c>
      <c r="C128" s="1" t="s">
        <v>162</v>
      </c>
      <c r="D128" s="1" t="s">
        <v>39</v>
      </c>
      <c r="E128" s="1" t="s">
        <v>165</v>
      </c>
      <c r="F128" s="1" t="s">
        <v>885</v>
      </c>
      <c r="G128" s="1" t="s">
        <v>201</v>
      </c>
      <c r="H128" s="1" t="s">
        <v>879</v>
      </c>
      <c r="I128" s="1" t="s">
        <v>201</v>
      </c>
      <c r="J128" s="1" t="s">
        <v>882</v>
      </c>
      <c r="K128" s="1" t="s">
        <v>883</v>
      </c>
      <c r="L128" s="1" t="s">
        <v>567</v>
      </c>
      <c r="M128" s="1" t="s">
        <v>338</v>
      </c>
      <c r="N128" s="1" t="s">
        <v>228</v>
      </c>
      <c r="O128" s="1" t="s">
        <v>219</v>
      </c>
      <c r="P128" s="1" t="s">
        <v>217</v>
      </c>
      <c r="Q128" s="1" t="s">
        <v>972</v>
      </c>
      <c r="R128" s="1" t="s">
        <v>219</v>
      </c>
    </row>
    <row r="129" spans="1:18" x14ac:dyDescent="0.25">
      <c r="A129" s="1" t="s">
        <v>200</v>
      </c>
      <c r="B129" s="1" t="s">
        <v>35</v>
      </c>
      <c r="C129" s="1" t="s">
        <v>162</v>
      </c>
      <c r="D129" s="1" t="s">
        <v>39</v>
      </c>
      <c r="E129" s="1" t="s">
        <v>90</v>
      </c>
      <c r="F129" s="1" t="s">
        <v>885</v>
      </c>
      <c r="G129" s="1" t="s">
        <v>201</v>
      </c>
      <c r="H129" s="1" t="s">
        <v>879</v>
      </c>
      <c r="I129" s="1" t="s">
        <v>201</v>
      </c>
      <c r="J129" s="1" t="s">
        <v>882</v>
      </c>
      <c r="K129" s="1" t="s">
        <v>883</v>
      </c>
      <c r="L129" s="1" t="s">
        <v>567</v>
      </c>
      <c r="M129" s="1" t="s">
        <v>338</v>
      </c>
      <c r="N129" s="1" t="s">
        <v>228</v>
      </c>
      <c r="O129" s="1" t="s">
        <v>219</v>
      </c>
      <c r="P129" s="1" t="s">
        <v>217</v>
      </c>
      <c r="Q129" s="1" t="s">
        <v>973</v>
      </c>
      <c r="R129" s="1" t="s">
        <v>219</v>
      </c>
    </row>
    <row r="130" spans="1:18" x14ac:dyDescent="0.25">
      <c r="A130" s="1" t="s">
        <v>200</v>
      </c>
      <c r="B130" s="1" t="s">
        <v>35</v>
      </c>
      <c r="C130" s="1" t="s">
        <v>162</v>
      </c>
      <c r="D130" s="1" t="s">
        <v>39</v>
      </c>
      <c r="E130" s="1" t="s">
        <v>167</v>
      </c>
      <c r="F130" s="1" t="s">
        <v>885</v>
      </c>
      <c r="G130" s="1" t="s">
        <v>201</v>
      </c>
      <c r="H130" s="1" t="s">
        <v>879</v>
      </c>
      <c r="I130" s="1" t="s">
        <v>201</v>
      </c>
      <c r="J130" s="1" t="s">
        <v>882</v>
      </c>
      <c r="K130" s="1" t="s">
        <v>883</v>
      </c>
      <c r="L130" s="1" t="s">
        <v>567</v>
      </c>
      <c r="M130" s="1" t="s">
        <v>338</v>
      </c>
      <c r="N130" s="1" t="s">
        <v>228</v>
      </c>
      <c r="O130" s="1" t="s">
        <v>219</v>
      </c>
      <c r="P130" s="1" t="s">
        <v>217</v>
      </c>
      <c r="Q130" s="1" t="s">
        <v>974</v>
      </c>
      <c r="R130" s="1" t="s">
        <v>219</v>
      </c>
    </row>
    <row r="131" spans="1:18" x14ac:dyDescent="0.25">
      <c r="A131" s="1" t="s">
        <v>200</v>
      </c>
      <c r="B131" s="1" t="s">
        <v>35</v>
      </c>
      <c r="C131" s="1" t="s">
        <v>162</v>
      </c>
      <c r="D131" s="1" t="s">
        <v>39</v>
      </c>
      <c r="E131" s="1" t="s">
        <v>168</v>
      </c>
      <c r="F131" s="1" t="s">
        <v>885</v>
      </c>
      <c r="G131" s="1" t="s">
        <v>201</v>
      </c>
      <c r="H131" s="1" t="s">
        <v>879</v>
      </c>
      <c r="I131" s="1" t="s">
        <v>201</v>
      </c>
      <c r="J131" s="1" t="s">
        <v>882</v>
      </c>
      <c r="K131" s="1" t="s">
        <v>883</v>
      </c>
      <c r="L131" s="1" t="s">
        <v>567</v>
      </c>
      <c r="M131" s="1" t="s">
        <v>338</v>
      </c>
      <c r="N131" s="1" t="s">
        <v>228</v>
      </c>
      <c r="O131" s="1" t="s">
        <v>219</v>
      </c>
      <c r="P131" s="1" t="s">
        <v>217</v>
      </c>
      <c r="Q131" s="1" t="s">
        <v>975</v>
      </c>
      <c r="R131" s="1" t="s">
        <v>219</v>
      </c>
    </row>
    <row r="132" spans="1:18" x14ac:dyDescent="0.25">
      <c r="A132" s="1" t="s">
        <v>200</v>
      </c>
      <c r="B132" s="1" t="s">
        <v>35</v>
      </c>
      <c r="C132" s="1" t="s">
        <v>162</v>
      </c>
      <c r="D132" s="1" t="s">
        <v>39</v>
      </c>
      <c r="E132" s="1" t="s">
        <v>91</v>
      </c>
      <c r="F132" s="1" t="s">
        <v>885</v>
      </c>
      <c r="G132" s="1" t="s">
        <v>201</v>
      </c>
      <c r="H132" s="1" t="s">
        <v>879</v>
      </c>
      <c r="I132" s="1" t="s">
        <v>201</v>
      </c>
      <c r="J132" s="1" t="s">
        <v>882</v>
      </c>
      <c r="K132" s="1" t="s">
        <v>883</v>
      </c>
      <c r="L132" s="1" t="s">
        <v>567</v>
      </c>
      <c r="M132" s="1" t="s">
        <v>338</v>
      </c>
      <c r="N132" s="1" t="s">
        <v>228</v>
      </c>
      <c r="O132" s="1" t="s">
        <v>219</v>
      </c>
      <c r="P132" s="1" t="s">
        <v>217</v>
      </c>
      <c r="Q132" s="1" t="s">
        <v>976</v>
      </c>
      <c r="R132" s="1" t="s">
        <v>219</v>
      </c>
    </row>
    <row r="133" spans="1:18" x14ac:dyDescent="0.25">
      <c r="A133" s="1" t="s">
        <v>200</v>
      </c>
      <c r="B133" s="1" t="s">
        <v>35</v>
      </c>
      <c r="C133" s="1" t="s">
        <v>162</v>
      </c>
      <c r="D133" s="1" t="s">
        <v>39</v>
      </c>
      <c r="E133" s="1" t="s">
        <v>92</v>
      </c>
      <c r="F133" s="1" t="s">
        <v>885</v>
      </c>
      <c r="G133" s="1" t="s">
        <v>201</v>
      </c>
      <c r="H133" s="1" t="s">
        <v>879</v>
      </c>
      <c r="I133" s="1" t="s">
        <v>201</v>
      </c>
      <c r="J133" s="1" t="s">
        <v>882</v>
      </c>
      <c r="K133" s="1" t="s">
        <v>883</v>
      </c>
      <c r="L133" s="1" t="s">
        <v>567</v>
      </c>
      <c r="M133" s="1" t="s">
        <v>338</v>
      </c>
      <c r="N133" s="1" t="s">
        <v>228</v>
      </c>
      <c r="O133" s="1" t="s">
        <v>219</v>
      </c>
      <c r="P133" s="1" t="s">
        <v>217</v>
      </c>
      <c r="Q133" s="1" t="s">
        <v>977</v>
      </c>
      <c r="R133" s="1" t="s">
        <v>219</v>
      </c>
    </row>
    <row r="134" spans="1:18" x14ac:dyDescent="0.25">
      <c r="A134" s="1" t="s">
        <v>200</v>
      </c>
      <c r="B134" s="1" t="s">
        <v>35</v>
      </c>
      <c r="C134" s="1" t="s">
        <v>162</v>
      </c>
      <c r="D134" s="1" t="s">
        <v>39</v>
      </c>
      <c r="E134" s="1" t="s">
        <v>93</v>
      </c>
      <c r="F134" s="1" t="s">
        <v>885</v>
      </c>
      <c r="G134" s="1" t="s">
        <v>201</v>
      </c>
      <c r="H134" s="1" t="s">
        <v>879</v>
      </c>
      <c r="I134" s="1" t="s">
        <v>201</v>
      </c>
      <c r="J134" s="1" t="s">
        <v>882</v>
      </c>
      <c r="K134" s="1" t="s">
        <v>883</v>
      </c>
      <c r="L134" s="1" t="s">
        <v>567</v>
      </c>
      <c r="M134" s="1" t="s">
        <v>338</v>
      </c>
      <c r="N134" s="1" t="s">
        <v>228</v>
      </c>
      <c r="O134" s="1" t="s">
        <v>219</v>
      </c>
      <c r="P134" s="1" t="s">
        <v>217</v>
      </c>
      <c r="Q134" s="1" t="s">
        <v>978</v>
      </c>
      <c r="R134" s="1" t="s">
        <v>219</v>
      </c>
    </row>
    <row r="135" spans="1:18" x14ac:dyDescent="0.25">
      <c r="A135" s="1" t="s">
        <v>200</v>
      </c>
      <c r="B135" s="1" t="s">
        <v>35</v>
      </c>
      <c r="C135" s="1" t="s">
        <v>162</v>
      </c>
      <c r="D135" s="1" t="s">
        <v>39</v>
      </c>
      <c r="E135" s="1" t="s">
        <v>95</v>
      </c>
      <c r="F135" s="1" t="s">
        <v>885</v>
      </c>
      <c r="G135" s="1" t="s">
        <v>201</v>
      </c>
      <c r="H135" s="1" t="s">
        <v>879</v>
      </c>
      <c r="I135" s="1" t="s">
        <v>201</v>
      </c>
      <c r="J135" s="1" t="s">
        <v>882</v>
      </c>
      <c r="K135" s="1" t="s">
        <v>883</v>
      </c>
      <c r="L135" s="1" t="s">
        <v>567</v>
      </c>
      <c r="M135" s="1" t="s">
        <v>338</v>
      </c>
      <c r="N135" s="1" t="s">
        <v>228</v>
      </c>
      <c r="O135" s="1" t="s">
        <v>219</v>
      </c>
      <c r="P135" s="1" t="s">
        <v>217</v>
      </c>
      <c r="Q135" s="1" t="s">
        <v>979</v>
      </c>
      <c r="R135" s="1" t="s">
        <v>219</v>
      </c>
    </row>
    <row r="136" spans="1:18" x14ac:dyDescent="0.25">
      <c r="A136" s="1" t="s">
        <v>200</v>
      </c>
      <c r="B136" s="1" t="s">
        <v>35</v>
      </c>
      <c r="C136" s="1" t="s">
        <v>162</v>
      </c>
      <c r="D136" s="1" t="s">
        <v>39</v>
      </c>
      <c r="E136" s="1" t="s">
        <v>96</v>
      </c>
      <c r="F136" s="1" t="s">
        <v>885</v>
      </c>
      <c r="G136" s="1" t="s">
        <v>201</v>
      </c>
      <c r="H136" s="1" t="s">
        <v>879</v>
      </c>
      <c r="I136" s="1" t="s">
        <v>201</v>
      </c>
      <c r="J136" s="1" t="s">
        <v>882</v>
      </c>
      <c r="K136" s="1" t="s">
        <v>883</v>
      </c>
      <c r="L136" s="1" t="s">
        <v>567</v>
      </c>
      <c r="M136" s="1" t="s">
        <v>338</v>
      </c>
      <c r="N136" s="1" t="s">
        <v>228</v>
      </c>
      <c r="O136" s="1" t="s">
        <v>219</v>
      </c>
      <c r="P136" s="1" t="s">
        <v>217</v>
      </c>
      <c r="Q136" s="1" t="s">
        <v>980</v>
      </c>
      <c r="R136" s="1" t="s">
        <v>219</v>
      </c>
    </row>
    <row r="137" spans="1:18" x14ac:dyDescent="0.25">
      <c r="A137" s="1" t="s">
        <v>200</v>
      </c>
      <c r="B137" s="1" t="s">
        <v>35</v>
      </c>
      <c r="C137" s="1" t="s">
        <v>162</v>
      </c>
      <c r="D137" s="1" t="s">
        <v>39</v>
      </c>
      <c r="E137" s="1" t="s">
        <v>97</v>
      </c>
      <c r="F137" s="1" t="s">
        <v>885</v>
      </c>
      <c r="G137" s="1" t="s">
        <v>201</v>
      </c>
      <c r="H137" s="1" t="s">
        <v>879</v>
      </c>
      <c r="I137" s="1" t="s">
        <v>201</v>
      </c>
      <c r="J137" s="1" t="s">
        <v>882</v>
      </c>
      <c r="K137" s="1" t="s">
        <v>883</v>
      </c>
      <c r="L137" s="1" t="s">
        <v>567</v>
      </c>
      <c r="M137" s="1" t="s">
        <v>338</v>
      </c>
      <c r="N137" s="1" t="s">
        <v>228</v>
      </c>
      <c r="O137" s="1" t="s">
        <v>219</v>
      </c>
      <c r="P137" s="1" t="s">
        <v>217</v>
      </c>
      <c r="Q137" s="1" t="s">
        <v>981</v>
      </c>
      <c r="R137" s="1" t="s">
        <v>219</v>
      </c>
    </row>
    <row r="138" spans="1:18" x14ac:dyDescent="0.25">
      <c r="A138" s="1" t="s">
        <v>200</v>
      </c>
      <c r="B138" s="1" t="s">
        <v>35</v>
      </c>
      <c r="C138" s="1" t="s">
        <v>162</v>
      </c>
      <c r="D138" s="1" t="s">
        <v>39</v>
      </c>
      <c r="E138" s="1" t="s">
        <v>100</v>
      </c>
      <c r="F138" s="1" t="s">
        <v>885</v>
      </c>
      <c r="G138" s="1" t="s">
        <v>201</v>
      </c>
      <c r="H138" s="1" t="s">
        <v>879</v>
      </c>
      <c r="I138" s="1" t="s">
        <v>201</v>
      </c>
      <c r="J138" s="1" t="s">
        <v>882</v>
      </c>
      <c r="K138" s="1" t="s">
        <v>883</v>
      </c>
      <c r="L138" s="1" t="s">
        <v>567</v>
      </c>
      <c r="M138" s="1" t="s">
        <v>338</v>
      </c>
      <c r="N138" s="1" t="s">
        <v>228</v>
      </c>
      <c r="O138" s="1" t="s">
        <v>219</v>
      </c>
      <c r="P138" s="1" t="s">
        <v>217</v>
      </c>
      <c r="Q138" s="1" t="s">
        <v>982</v>
      </c>
      <c r="R138" s="1" t="s">
        <v>219</v>
      </c>
    </row>
    <row r="139" spans="1:18" x14ac:dyDescent="0.25">
      <c r="A139" s="1" t="s">
        <v>200</v>
      </c>
      <c r="B139" s="1" t="s">
        <v>35</v>
      </c>
      <c r="C139" s="1" t="s">
        <v>162</v>
      </c>
      <c r="D139" s="1" t="s">
        <v>39</v>
      </c>
      <c r="E139" s="1" t="s">
        <v>102</v>
      </c>
      <c r="F139" s="1" t="s">
        <v>885</v>
      </c>
      <c r="G139" s="1" t="s">
        <v>201</v>
      </c>
      <c r="H139" s="1" t="s">
        <v>879</v>
      </c>
      <c r="I139" s="1" t="s">
        <v>201</v>
      </c>
      <c r="J139" s="1" t="s">
        <v>882</v>
      </c>
      <c r="K139" s="1" t="s">
        <v>883</v>
      </c>
      <c r="L139" s="1" t="s">
        <v>567</v>
      </c>
      <c r="M139" s="1" t="s">
        <v>338</v>
      </c>
      <c r="N139" s="1" t="s">
        <v>228</v>
      </c>
      <c r="O139" s="1" t="s">
        <v>219</v>
      </c>
      <c r="P139" s="1" t="s">
        <v>217</v>
      </c>
      <c r="Q139" s="1" t="s">
        <v>983</v>
      </c>
      <c r="R139" s="1" t="s">
        <v>219</v>
      </c>
    </row>
    <row r="140" spans="1:18" x14ac:dyDescent="0.25">
      <c r="A140" s="1" t="s">
        <v>200</v>
      </c>
      <c r="B140" s="1" t="s">
        <v>35</v>
      </c>
      <c r="C140" s="1" t="s">
        <v>162</v>
      </c>
      <c r="D140" s="1" t="s">
        <v>39</v>
      </c>
      <c r="E140" s="1" t="s">
        <v>172</v>
      </c>
      <c r="F140" s="1" t="s">
        <v>885</v>
      </c>
      <c r="G140" s="1" t="s">
        <v>201</v>
      </c>
      <c r="H140" s="1" t="s">
        <v>879</v>
      </c>
      <c r="I140" s="1" t="s">
        <v>201</v>
      </c>
      <c r="J140" s="1" t="s">
        <v>882</v>
      </c>
      <c r="K140" s="1" t="s">
        <v>883</v>
      </c>
      <c r="L140" s="1" t="s">
        <v>567</v>
      </c>
      <c r="M140" s="1" t="s">
        <v>338</v>
      </c>
      <c r="N140" s="1" t="s">
        <v>228</v>
      </c>
      <c r="O140" s="1" t="s">
        <v>219</v>
      </c>
      <c r="P140" s="1" t="s">
        <v>217</v>
      </c>
      <c r="Q140" s="1" t="s">
        <v>984</v>
      </c>
      <c r="R140" s="1" t="s">
        <v>219</v>
      </c>
    </row>
    <row r="141" spans="1:18" x14ac:dyDescent="0.25">
      <c r="A141" s="1" t="s">
        <v>200</v>
      </c>
      <c r="B141" s="1" t="s">
        <v>35</v>
      </c>
      <c r="C141" s="1" t="s">
        <v>162</v>
      </c>
      <c r="D141" s="1" t="s">
        <v>39</v>
      </c>
      <c r="E141" s="1" t="s">
        <v>103</v>
      </c>
      <c r="F141" s="1" t="s">
        <v>885</v>
      </c>
      <c r="G141" s="1" t="s">
        <v>201</v>
      </c>
      <c r="H141" s="1" t="s">
        <v>879</v>
      </c>
      <c r="I141" s="1" t="s">
        <v>201</v>
      </c>
      <c r="J141" s="1" t="s">
        <v>882</v>
      </c>
      <c r="K141" s="1" t="s">
        <v>883</v>
      </c>
      <c r="L141" s="1" t="s">
        <v>567</v>
      </c>
      <c r="M141" s="1" t="s">
        <v>338</v>
      </c>
      <c r="N141" s="1" t="s">
        <v>228</v>
      </c>
      <c r="O141" s="1" t="s">
        <v>219</v>
      </c>
      <c r="P141" s="1" t="s">
        <v>217</v>
      </c>
      <c r="Q141" s="1" t="s">
        <v>985</v>
      </c>
      <c r="R141" s="1" t="s">
        <v>219</v>
      </c>
    </row>
    <row r="142" spans="1:18" x14ac:dyDescent="0.25">
      <c r="A142" s="1" t="s">
        <v>200</v>
      </c>
      <c r="B142" s="1" t="s">
        <v>35</v>
      </c>
      <c r="C142" s="1" t="s">
        <v>162</v>
      </c>
      <c r="D142" s="1" t="s">
        <v>39</v>
      </c>
      <c r="E142" s="1" t="s">
        <v>105</v>
      </c>
      <c r="F142" s="1" t="s">
        <v>885</v>
      </c>
      <c r="G142" s="1" t="s">
        <v>201</v>
      </c>
      <c r="H142" s="1" t="s">
        <v>879</v>
      </c>
      <c r="I142" s="1" t="s">
        <v>201</v>
      </c>
      <c r="J142" s="1" t="s">
        <v>882</v>
      </c>
      <c r="K142" s="1" t="s">
        <v>883</v>
      </c>
      <c r="L142" s="1" t="s">
        <v>567</v>
      </c>
      <c r="M142" s="1" t="s">
        <v>338</v>
      </c>
      <c r="N142" s="1" t="s">
        <v>228</v>
      </c>
      <c r="O142" s="1" t="s">
        <v>219</v>
      </c>
      <c r="P142" s="1" t="s">
        <v>217</v>
      </c>
      <c r="Q142" s="1" t="s">
        <v>986</v>
      </c>
      <c r="R142" s="1" t="s">
        <v>219</v>
      </c>
    </row>
    <row r="143" spans="1:18" x14ac:dyDescent="0.25">
      <c r="A143" s="1" t="s">
        <v>200</v>
      </c>
      <c r="B143" s="1" t="s">
        <v>35</v>
      </c>
      <c r="C143" s="1" t="s">
        <v>162</v>
      </c>
      <c r="D143" s="1" t="s">
        <v>39</v>
      </c>
      <c r="E143" s="1" t="s">
        <v>106</v>
      </c>
      <c r="F143" s="1" t="s">
        <v>885</v>
      </c>
      <c r="G143" s="1" t="s">
        <v>201</v>
      </c>
      <c r="H143" s="1" t="s">
        <v>879</v>
      </c>
      <c r="I143" s="1" t="s">
        <v>201</v>
      </c>
      <c r="J143" s="1" t="s">
        <v>882</v>
      </c>
      <c r="K143" s="1" t="s">
        <v>883</v>
      </c>
      <c r="L143" s="1" t="s">
        <v>567</v>
      </c>
      <c r="M143" s="1" t="s">
        <v>338</v>
      </c>
      <c r="N143" s="1" t="s">
        <v>228</v>
      </c>
      <c r="O143" s="1" t="s">
        <v>219</v>
      </c>
      <c r="P143" s="1" t="s">
        <v>217</v>
      </c>
      <c r="Q143" s="1" t="s">
        <v>987</v>
      </c>
      <c r="R143" s="1" t="s">
        <v>219</v>
      </c>
    </row>
    <row r="144" spans="1:18" x14ac:dyDescent="0.25">
      <c r="A144" s="1" t="s">
        <v>200</v>
      </c>
      <c r="B144" s="1" t="s">
        <v>35</v>
      </c>
      <c r="C144" s="1" t="s">
        <v>162</v>
      </c>
      <c r="D144" s="1" t="s">
        <v>39</v>
      </c>
      <c r="E144" s="1" t="s">
        <v>109</v>
      </c>
      <c r="F144" s="1" t="s">
        <v>885</v>
      </c>
      <c r="G144" s="1" t="s">
        <v>201</v>
      </c>
      <c r="H144" s="1" t="s">
        <v>879</v>
      </c>
      <c r="I144" s="1" t="s">
        <v>201</v>
      </c>
      <c r="J144" s="1" t="s">
        <v>882</v>
      </c>
      <c r="K144" s="1" t="s">
        <v>883</v>
      </c>
      <c r="L144" s="1" t="s">
        <v>567</v>
      </c>
      <c r="M144" s="1" t="s">
        <v>338</v>
      </c>
      <c r="N144" s="1" t="s">
        <v>228</v>
      </c>
      <c r="O144" s="1" t="s">
        <v>219</v>
      </c>
      <c r="P144" s="1" t="s">
        <v>217</v>
      </c>
      <c r="Q144" s="1" t="s">
        <v>988</v>
      </c>
      <c r="R144" s="1" t="s">
        <v>219</v>
      </c>
    </row>
    <row r="145" spans="1:18" x14ac:dyDescent="0.25">
      <c r="A145" s="1" t="s">
        <v>200</v>
      </c>
      <c r="B145" s="1" t="s">
        <v>35</v>
      </c>
      <c r="C145" s="1" t="s">
        <v>162</v>
      </c>
      <c r="D145" s="1" t="s">
        <v>39</v>
      </c>
      <c r="E145" s="1" t="s">
        <v>110</v>
      </c>
      <c r="F145" s="1" t="s">
        <v>885</v>
      </c>
      <c r="G145" s="1" t="s">
        <v>201</v>
      </c>
      <c r="H145" s="1" t="s">
        <v>879</v>
      </c>
      <c r="I145" s="1" t="s">
        <v>201</v>
      </c>
      <c r="J145" s="1" t="s">
        <v>882</v>
      </c>
      <c r="K145" s="1" t="s">
        <v>883</v>
      </c>
      <c r="L145" s="1" t="s">
        <v>567</v>
      </c>
      <c r="M145" s="1" t="s">
        <v>338</v>
      </c>
      <c r="N145" s="1" t="s">
        <v>228</v>
      </c>
      <c r="O145" s="1" t="s">
        <v>219</v>
      </c>
      <c r="P145" s="1" t="s">
        <v>217</v>
      </c>
      <c r="Q145" s="1" t="s">
        <v>989</v>
      </c>
      <c r="R145" s="1" t="s">
        <v>219</v>
      </c>
    </row>
    <row r="146" spans="1:18" x14ac:dyDescent="0.25">
      <c r="A146" s="1" t="s">
        <v>200</v>
      </c>
      <c r="B146" s="1" t="s">
        <v>35</v>
      </c>
      <c r="C146" s="1" t="s">
        <v>162</v>
      </c>
      <c r="D146" s="1" t="s">
        <v>39</v>
      </c>
      <c r="E146" s="1" t="s">
        <v>112</v>
      </c>
      <c r="F146" s="1" t="s">
        <v>885</v>
      </c>
      <c r="G146" s="1" t="s">
        <v>201</v>
      </c>
      <c r="H146" s="1" t="s">
        <v>879</v>
      </c>
      <c r="I146" s="1" t="s">
        <v>201</v>
      </c>
      <c r="J146" s="1" t="s">
        <v>882</v>
      </c>
      <c r="K146" s="1" t="s">
        <v>883</v>
      </c>
      <c r="L146" s="1" t="s">
        <v>567</v>
      </c>
      <c r="M146" s="1" t="s">
        <v>338</v>
      </c>
      <c r="N146" s="1" t="s">
        <v>228</v>
      </c>
      <c r="O146" s="1" t="s">
        <v>219</v>
      </c>
      <c r="P146" s="1" t="s">
        <v>217</v>
      </c>
      <c r="Q146" s="1" t="s">
        <v>990</v>
      </c>
      <c r="R146" s="1" t="s">
        <v>219</v>
      </c>
    </row>
    <row r="147" spans="1:18" x14ac:dyDescent="0.25">
      <c r="A147" s="1" t="s">
        <v>200</v>
      </c>
      <c r="B147" s="1" t="s">
        <v>35</v>
      </c>
      <c r="C147" s="1" t="s">
        <v>162</v>
      </c>
      <c r="D147" s="1" t="s">
        <v>39</v>
      </c>
      <c r="E147" s="1" t="s">
        <v>113</v>
      </c>
      <c r="F147" s="1" t="s">
        <v>885</v>
      </c>
      <c r="G147" s="1" t="s">
        <v>201</v>
      </c>
      <c r="H147" s="1" t="s">
        <v>879</v>
      </c>
      <c r="I147" s="1" t="s">
        <v>201</v>
      </c>
      <c r="J147" s="1" t="s">
        <v>882</v>
      </c>
      <c r="K147" s="1" t="s">
        <v>883</v>
      </c>
      <c r="L147" s="1" t="s">
        <v>567</v>
      </c>
      <c r="M147" s="1" t="s">
        <v>338</v>
      </c>
      <c r="N147" s="1" t="s">
        <v>228</v>
      </c>
      <c r="O147" s="1" t="s">
        <v>219</v>
      </c>
      <c r="P147" s="1" t="s">
        <v>217</v>
      </c>
      <c r="Q147" s="1" t="s">
        <v>991</v>
      </c>
      <c r="R147" s="1" t="s">
        <v>219</v>
      </c>
    </row>
    <row r="148" spans="1:18" x14ac:dyDescent="0.25">
      <c r="A148" s="1" t="s">
        <v>200</v>
      </c>
      <c r="B148" s="1" t="s">
        <v>35</v>
      </c>
      <c r="C148" s="1" t="s">
        <v>162</v>
      </c>
      <c r="D148" s="1" t="s">
        <v>39</v>
      </c>
      <c r="E148" s="1" t="s">
        <v>175</v>
      </c>
      <c r="F148" s="1" t="s">
        <v>885</v>
      </c>
      <c r="G148" s="1" t="s">
        <v>201</v>
      </c>
      <c r="H148" s="1" t="s">
        <v>879</v>
      </c>
      <c r="I148" s="1" t="s">
        <v>201</v>
      </c>
      <c r="J148" s="1" t="s">
        <v>882</v>
      </c>
      <c r="K148" s="1" t="s">
        <v>883</v>
      </c>
      <c r="L148" s="1" t="s">
        <v>567</v>
      </c>
      <c r="M148" s="1" t="s">
        <v>338</v>
      </c>
      <c r="N148" s="1" t="s">
        <v>228</v>
      </c>
      <c r="O148" s="1" t="s">
        <v>219</v>
      </c>
      <c r="P148" s="1" t="s">
        <v>217</v>
      </c>
      <c r="Q148" s="1" t="s">
        <v>992</v>
      </c>
      <c r="R148" s="1" t="s">
        <v>219</v>
      </c>
    </row>
    <row r="149" spans="1:18" x14ac:dyDescent="0.25">
      <c r="A149" s="1" t="s">
        <v>200</v>
      </c>
      <c r="B149" s="1" t="s">
        <v>35</v>
      </c>
      <c r="C149" s="1" t="s">
        <v>162</v>
      </c>
      <c r="D149" s="1" t="s">
        <v>39</v>
      </c>
      <c r="E149" s="1" t="s">
        <v>176</v>
      </c>
      <c r="F149" s="1" t="s">
        <v>885</v>
      </c>
      <c r="G149" s="1" t="s">
        <v>201</v>
      </c>
      <c r="H149" s="1" t="s">
        <v>879</v>
      </c>
      <c r="I149" s="1" t="s">
        <v>201</v>
      </c>
      <c r="J149" s="1" t="s">
        <v>882</v>
      </c>
      <c r="K149" s="1" t="s">
        <v>883</v>
      </c>
      <c r="L149" s="1" t="s">
        <v>567</v>
      </c>
      <c r="M149" s="1" t="s">
        <v>338</v>
      </c>
      <c r="N149" s="1" t="s">
        <v>228</v>
      </c>
      <c r="O149" s="1" t="s">
        <v>219</v>
      </c>
      <c r="P149" s="1" t="s">
        <v>217</v>
      </c>
      <c r="Q149" s="1" t="s">
        <v>959</v>
      </c>
      <c r="R149" s="1" t="s">
        <v>219</v>
      </c>
    </row>
    <row r="150" spans="1:18" x14ac:dyDescent="0.25">
      <c r="A150" s="1" t="s">
        <v>200</v>
      </c>
      <c r="B150" s="1" t="s">
        <v>35</v>
      </c>
      <c r="C150" s="1" t="s">
        <v>162</v>
      </c>
      <c r="D150" s="1" t="s">
        <v>39</v>
      </c>
      <c r="E150" s="1" t="s">
        <v>115</v>
      </c>
      <c r="F150" s="1" t="s">
        <v>885</v>
      </c>
      <c r="G150" s="1" t="s">
        <v>201</v>
      </c>
      <c r="H150" s="1" t="s">
        <v>879</v>
      </c>
      <c r="I150" s="1" t="s">
        <v>201</v>
      </c>
      <c r="J150" s="1" t="s">
        <v>882</v>
      </c>
      <c r="K150" s="1" t="s">
        <v>883</v>
      </c>
      <c r="L150" s="1" t="s">
        <v>567</v>
      </c>
      <c r="M150" s="1" t="s">
        <v>338</v>
      </c>
      <c r="N150" s="1" t="s">
        <v>228</v>
      </c>
      <c r="O150" s="1" t="s">
        <v>219</v>
      </c>
      <c r="P150" s="1" t="s">
        <v>217</v>
      </c>
      <c r="Q150" s="1" t="s">
        <v>993</v>
      </c>
      <c r="R150" s="1" t="s">
        <v>219</v>
      </c>
    </row>
    <row r="151" spans="1:18" x14ac:dyDescent="0.25">
      <c r="A151" s="1" t="s">
        <v>200</v>
      </c>
      <c r="B151" s="1" t="s">
        <v>35</v>
      </c>
      <c r="C151" s="1" t="s">
        <v>162</v>
      </c>
      <c r="D151" s="1" t="s">
        <v>39</v>
      </c>
      <c r="E151" s="1" t="s">
        <v>116</v>
      </c>
      <c r="F151" s="1" t="s">
        <v>885</v>
      </c>
      <c r="G151" s="1" t="s">
        <v>201</v>
      </c>
      <c r="H151" s="1" t="s">
        <v>879</v>
      </c>
      <c r="I151" s="1" t="s">
        <v>201</v>
      </c>
      <c r="J151" s="1" t="s">
        <v>882</v>
      </c>
      <c r="K151" s="1" t="s">
        <v>883</v>
      </c>
      <c r="L151" s="1" t="s">
        <v>567</v>
      </c>
      <c r="M151" s="1" t="s">
        <v>338</v>
      </c>
      <c r="N151" s="1" t="s">
        <v>228</v>
      </c>
      <c r="O151" s="1" t="s">
        <v>219</v>
      </c>
      <c r="P151" s="1" t="s">
        <v>217</v>
      </c>
      <c r="Q151" s="1" t="s">
        <v>994</v>
      </c>
      <c r="R151" s="1" t="s">
        <v>219</v>
      </c>
    </row>
    <row r="152" spans="1:18" x14ac:dyDescent="0.25">
      <c r="A152" s="1" t="s">
        <v>200</v>
      </c>
      <c r="B152" s="1" t="s">
        <v>35</v>
      </c>
      <c r="C152" s="1" t="s">
        <v>162</v>
      </c>
      <c r="D152" s="1" t="s">
        <v>39</v>
      </c>
      <c r="E152" s="1" t="s">
        <v>117</v>
      </c>
      <c r="F152" s="1" t="s">
        <v>885</v>
      </c>
      <c r="G152" s="1" t="s">
        <v>201</v>
      </c>
      <c r="H152" s="1" t="s">
        <v>879</v>
      </c>
      <c r="I152" s="1" t="s">
        <v>201</v>
      </c>
      <c r="J152" s="1" t="s">
        <v>882</v>
      </c>
      <c r="K152" s="1" t="s">
        <v>883</v>
      </c>
      <c r="L152" s="1" t="s">
        <v>567</v>
      </c>
      <c r="M152" s="1" t="s">
        <v>338</v>
      </c>
      <c r="N152" s="1" t="s">
        <v>228</v>
      </c>
      <c r="O152" s="1" t="s">
        <v>219</v>
      </c>
      <c r="P152" s="1" t="s">
        <v>217</v>
      </c>
      <c r="Q152" s="1" t="s">
        <v>995</v>
      </c>
      <c r="R152" s="1" t="s">
        <v>219</v>
      </c>
    </row>
    <row r="153" spans="1:18" x14ac:dyDescent="0.25">
      <c r="A153" s="1" t="s">
        <v>200</v>
      </c>
      <c r="B153" s="1" t="s">
        <v>35</v>
      </c>
      <c r="C153" s="1" t="s">
        <v>162</v>
      </c>
      <c r="D153" s="1" t="s">
        <v>39</v>
      </c>
      <c r="E153" s="1" t="s">
        <v>118</v>
      </c>
      <c r="F153" s="1" t="s">
        <v>885</v>
      </c>
      <c r="G153" s="1" t="s">
        <v>201</v>
      </c>
      <c r="H153" s="1" t="s">
        <v>879</v>
      </c>
      <c r="I153" s="1" t="s">
        <v>201</v>
      </c>
      <c r="J153" s="1" t="s">
        <v>882</v>
      </c>
      <c r="K153" s="1" t="s">
        <v>883</v>
      </c>
      <c r="L153" s="1" t="s">
        <v>567</v>
      </c>
      <c r="M153" s="1" t="s">
        <v>338</v>
      </c>
      <c r="N153" s="1" t="s">
        <v>228</v>
      </c>
      <c r="O153" s="1" t="s">
        <v>219</v>
      </c>
      <c r="P153" s="1" t="s">
        <v>217</v>
      </c>
      <c r="Q153" s="1" t="s">
        <v>996</v>
      </c>
      <c r="R153" s="1" t="s">
        <v>219</v>
      </c>
    </row>
    <row r="154" spans="1:18" x14ac:dyDescent="0.25">
      <c r="A154" s="1" t="s">
        <v>200</v>
      </c>
      <c r="B154" s="1" t="s">
        <v>35</v>
      </c>
      <c r="C154" s="1" t="s">
        <v>162</v>
      </c>
      <c r="D154" s="1" t="s">
        <v>39</v>
      </c>
      <c r="E154" s="1" t="s">
        <v>119</v>
      </c>
      <c r="F154" s="1" t="s">
        <v>885</v>
      </c>
      <c r="G154" s="1" t="s">
        <v>201</v>
      </c>
      <c r="H154" s="1" t="s">
        <v>879</v>
      </c>
      <c r="I154" s="1" t="s">
        <v>201</v>
      </c>
      <c r="J154" s="1" t="s">
        <v>882</v>
      </c>
      <c r="K154" s="1" t="s">
        <v>883</v>
      </c>
      <c r="L154" s="1" t="s">
        <v>567</v>
      </c>
      <c r="M154" s="1" t="s">
        <v>338</v>
      </c>
      <c r="N154" s="1" t="s">
        <v>228</v>
      </c>
      <c r="O154" s="1" t="s">
        <v>219</v>
      </c>
      <c r="P154" s="1" t="s">
        <v>217</v>
      </c>
      <c r="Q154" s="1" t="s">
        <v>997</v>
      </c>
      <c r="R154" s="1" t="s">
        <v>219</v>
      </c>
    </row>
    <row r="155" spans="1:18" x14ac:dyDescent="0.25">
      <c r="A155" s="1" t="s">
        <v>200</v>
      </c>
      <c r="B155" s="1" t="s">
        <v>35</v>
      </c>
      <c r="C155" s="1" t="s">
        <v>162</v>
      </c>
      <c r="D155" s="1" t="s">
        <v>39</v>
      </c>
      <c r="E155" s="1" t="s">
        <v>121</v>
      </c>
      <c r="F155" s="1" t="s">
        <v>885</v>
      </c>
      <c r="G155" s="1" t="s">
        <v>201</v>
      </c>
      <c r="H155" s="1" t="s">
        <v>879</v>
      </c>
      <c r="I155" s="1" t="s">
        <v>201</v>
      </c>
      <c r="J155" s="1" t="s">
        <v>882</v>
      </c>
      <c r="K155" s="1" t="s">
        <v>883</v>
      </c>
      <c r="L155" s="1" t="s">
        <v>567</v>
      </c>
      <c r="M155" s="1" t="s">
        <v>338</v>
      </c>
      <c r="N155" s="1" t="s">
        <v>228</v>
      </c>
      <c r="O155" s="1" t="s">
        <v>219</v>
      </c>
      <c r="P155" s="1" t="s">
        <v>217</v>
      </c>
      <c r="Q155" s="1" t="s">
        <v>998</v>
      </c>
      <c r="R155" s="1" t="s">
        <v>219</v>
      </c>
    </row>
    <row r="156" spans="1:18" x14ac:dyDescent="0.25">
      <c r="A156" s="1" t="s">
        <v>200</v>
      </c>
      <c r="B156" s="1" t="s">
        <v>35</v>
      </c>
      <c r="C156" s="1" t="s">
        <v>162</v>
      </c>
      <c r="D156" s="1" t="s">
        <v>39</v>
      </c>
      <c r="E156" s="1" t="s">
        <v>122</v>
      </c>
      <c r="F156" s="1" t="s">
        <v>885</v>
      </c>
      <c r="G156" s="1" t="s">
        <v>201</v>
      </c>
      <c r="H156" s="1" t="s">
        <v>879</v>
      </c>
      <c r="I156" s="1" t="s">
        <v>201</v>
      </c>
      <c r="J156" s="1" t="s">
        <v>882</v>
      </c>
      <c r="K156" s="1" t="s">
        <v>883</v>
      </c>
      <c r="L156" s="1" t="s">
        <v>567</v>
      </c>
      <c r="M156" s="1" t="s">
        <v>338</v>
      </c>
      <c r="N156" s="1" t="s">
        <v>228</v>
      </c>
      <c r="O156" s="1" t="s">
        <v>219</v>
      </c>
      <c r="P156" s="1" t="s">
        <v>217</v>
      </c>
      <c r="Q156" s="1" t="s">
        <v>999</v>
      </c>
      <c r="R156" s="1" t="s">
        <v>219</v>
      </c>
    </row>
    <row r="157" spans="1:18" x14ac:dyDescent="0.25">
      <c r="A157" s="1" t="s">
        <v>200</v>
      </c>
      <c r="B157" s="1" t="s">
        <v>35</v>
      </c>
      <c r="C157" s="1" t="s">
        <v>162</v>
      </c>
      <c r="D157" s="1" t="s">
        <v>39</v>
      </c>
      <c r="E157" s="1" t="s">
        <v>123</v>
      </c>
      <c r="F157" s="1" t="s">
        <v>885</v>
      </c>
      <c r="G157" s="1" t="s">
        <v>201</v>
      </c>
      <c r="H157" s="1" t="s">
        <v>879</v>
      </c>
      <c r="I157" s="1" t="s">
        <v>201</v>
      </c>
      <c r="J157" s="1" t="s">
        <v>882</v>
      </c>
      <c r="K157" s="1" t="s">
        <v>883</v>
      </c>
      <c r="L157" s="1" t="s">
        <v>567</v>
      </c>
      <c r="M157" s="1" t="s">
        <v>338</v>
      </c>
      <c r="N157" s="1" t="s">
        <v>228</v>
      </c>
      <c r="O157" s="1" t="s">
        <v>219</v>
      </c>
      <c r="P157" s="1" t="s">
        <v>217</v>
      </c>
      <c r="Q157" s="1" t="s">
        <v>1000</v>
      </c>
      <c r="R157" s="1" t="s">
        <v>219</v>
      </c>
    </row>
    <row r="158" spans="1:18" x14ac:dyDescent="0.25">
      <c r="A158" s="1" t="s">
        <v>200</v>
      </c>
      <c r="B158" s="1" t="s">
        <v>35</v>
      </c>
      <c r="C158" s="1" t="s">
        <v>162</v>
      </c>
      <c r="D158" s="1" t="s">
        <v>39</v>
      </c>
      <c r="E158" s="1" t="s">
        <v>70</v>
      </c>
      <c r="F158" s="1" t="s">
        <v>885</v>
      </c>
      <c r="G158" s="1" t="s">
        <v>201</v>
      </c>
      <c r="H158" s="1" t="s">
        <v>879</v>
      </c>
      <c r="I158" s="1" t="s">
        <v>201</v>
      </c>
      <c r="J158" s="1" t="s">
        <v>882</v>
      </c>
      <c r="K158" s="1" t="s">
        <v>883</v>
      </c>
      <c r="L158" s="1" t="s">
        <v>567</v>
      </c>
      <c r="M158" s="1" t="s">
        <v>338</v>
      </c>
      <c r="N158" s="1" t="s">
        <v>228</v>
      </c>
      <c r="O158" s="1" t="s">
        <v>219</v>
      </c>
      <c r="P158" s="1" t="s">
        <v>217</v>
      </c>
      <c r="Q158" s="1" t="s">
        <v>607</v>
      </c>
      <c r="R158" s="1" t="s">
        <v>219</v>
      </c>
    </row>
    <row r="159" spans="1:18" x14ac:dyDescent="0.25">
      <c r="A159" s="1" t="s">
        <v>200</v>
      </c>
      <c r="B159" s="1" t="s">
        <v>35</v>
      </c>
      <c r="C159" s="1" t="s">
        <v>162</v>
      </c>
      <c r="D159" s="1" t="s">
        <v>39</v>
      </c>
      <c r="E159" s="1" t="s">
        <v>125</v>
      </c>
      <c r="F159" s="1" t="s">
        <v>885</v>
      </c>
      <c r="G159" s="1" t="s">
        <v>201</v>
      </c>
      <c r="H159" s="1" t="s">
        <v>879</v>
      </c>
      <c r="I159" s="1" t="s">
        <v>201</v>
      </c>
      <c r="J159" s="1" t="s">
        <v>882</v>
      </c>
      <c r="K159" s="1" t="s">
        <v>883</v>
      </c>
      <c r="L159" s="1" t="s">
        <v>567</v>
      </c>
      <c r="M159" s="1" t="s">
        <v>338</v>
      </c>
      <c r="N159" s="1" t="s">
        <v>228</v>
      </c>
      <c r="O159" s="1" t="s">
        <v>219</v>
      </c>
      <c r="P159" s="1" t="s">
        <v>217</v>
      </c>
      <c r="Q159" s="1" t="s">
        <v>1001</v>
      </c>
      <c r="R159" s="1" t="s">
        <v>219</v>
      </c>
    </row>
    <row r="160" spans="1:18" x14ac:dyDescent="0.25">
      <c r="A160" s="1" t="s">
        <v>200</v>
      </c>
      <c r="B160" s="1" t="s">
        <v>35</v>
      </c>
      <c r="C160" s="1" t="s">
        <v>162</v>
      </c>
      <c r="D160" s="1" t="s">
        <v>39</v>
      </c>
      <c r="E160" s="1" t="s">
        <v>126</v>
      </c>
      <c r="F160" s="1" t="s">
        <v>885</v>
      </c>
      <c r="G160" s="1" t="s">
        <v>201</v>
      </c>
      <c r="H160" s="1" t="s">
        <v>879</v>
      </c>
      <c r="I160" s="1" t="s">
        <v>201</v>
      </c>
      <c r="J160" s="1" t="s">
        <v>882</v>
      </c>
      <c r="K160" s="1" t="s">
        <v>883</v>
      </c>
      <c r="L160" s="1" t="s">
        <v>567</v>
      </c>
      <c r="M160" s="1" t="s">
        <v>338</v>
      </c>
      <c r="N160" s="1" t="s">
        <v>228</v>
      </c>
      <c r="O160" s="1" t="s">
        <v>219</v>
      </c>
      <c r="P160" s="1" t="s">
        <v>217</v>
      </c>
      <c r="Q160" s="1" t="s">
        <v>1002</v>
      </c>
      <c r="R160" s="1" t="s">
        <v>219</v>
      </c>
    </row>
    <row r="161" spans="1:18" x14ac:dyDescent="0.25">
      <c r="A161" s="1" t="s">
        <v>200</v>
      </c>
      <c r="B161" s="1" t="s">
        <v>35</v>
      </c>
      <c r="C161" s="1" t="s">
        <v>162</v>
      </c>
      <c r="D161" s="1" t="s">
        <v>39</v>
      </c>
      <c r="E161" s="1" t="s">
        <v>127</v>
      </c>
      <c r="F161" s="1" t="s">
        <v>885</v>
      </c>
      <c r="G161" s="1" t="s">
        <v>201</v>
      </c>
      <c r="H161" s="1" t="s">
        <v>879</v>
      </c>
      <c r="I161" s="1" t="s">
        <v>201</v>
      </c>
      <c r="J161" s="1" t="s">
        <v>882</v>
      </c>
      <c r="K161" s="1" t="s">
        <v>883</v>
      </c>
      <c r="L161" s="1" t="s">
        <v>567</v>
      </c>
      <c r="M161" s="1" t="s">
        <v>338</v>
      </c>
      <c r="N161" s="1" t="s">
        <v>228</v>
      </c>
      <c r="O161" s="1" t="s">
        <v>219</v>
      </c>
      <c r="P161" s="1" t="s">
        <v>217</v>
      </c>
      <c r="Q161" s="1" t="s">
        <v>1003</v>
      </c>
      <c r="R161" s="1" t="s">
        <v>219</v>
      </c>
    </row>
    <row r="162" spans="1:18" x14ac:dyDescent="0.25">
      <c r="A162" s="1" t="s">
        <v>200</v>
      </c>
      <c r="B162" s="1" t="s">
        <v>35</v>
      </c>
      <c r="C162" s="1" t="s">
        <v>162</v>
      </c>
      <c r="D162" s="1" t="s">
        <v>39</v>
      </c>
      <c r="E162" s="1" t="s">
        <v>129</v>
      </c>
      <c r="F162" s="1" t="s">
        <v>885</v>
      </c>
      <c r="G162" s="1" t="s">
        <v>201</v>
      </c>
      <c r="H162" s="1" t="s">
        <v>879</v>
      </c>
      <c r="I162" s="1" t="s">
        <v>201</v>
      </c>
      <c r="J162" s="1" t="s">
        <v>882</v>
      </c>
      <c r="K162" s="1" t="s">
        <v>883</v>
      </c>
      <c r="L162" s="1" t="s">
        <v>567</v>
      </c>
      <c r="M162" s="1" t="s">
        <v>338</v>
      </c>
      <c r="N162" s="1" t="s">
        <v>228</v>
      </c>
      <c r="O162" s="1" t="s">
        <v>219</v>
      </c>
      <c r="P162" s="1" t="s">
        <v>217</v>
      </c>
      <c r="Q162" s="1" t="s">
        <v>1004</v>
      </c>
      <c r="R162" s="1" t="s">
        <v>219</v>
      </c>
    </row>
    <row r="163" spans="1:18" x14ac:dyDescent="0.25">
      <c r="A163" s="1" t="s">
        <v>200</v>
      </c>
      <c r="B163" s="1" t="s">
        <v>35</v>
      </c>
      <c r="C163" s="1" t="s">
        <v>162</v>
      </c>
      <c r="D163" s="1" t="s">
        <v>39</v>
      </c>
      <c r="E163" s="1" t="s">
        <v>184</v>
      </c>
      <c r="F163" s="1" t="s">
        <v>885</v>
      </c>
      <c r="G163" s="1" t="s">
        <v>201</v>
      </c>
      <c r="H163" s="1" t="s">
        <v>879</v>
      </c>
      <c r="I163" s="1" t="s">
        <v>201</v>
      </c>
      <c r="J163" s="1" t="s">
        <v>882</v>
      </c>
      <c r="K163" s="1" t="s">
        <v>883</v>
      </c>
      <c r="L163" s="1" t="s">
        <v>567</v>
      </c>
      <c r="M163" s="1" t="s">
        <v>338</v>
      </c>
      <c r="N163" s="1" t="s">
        <v>228</v>
      </c>
      <c r="O163" s="1" t="s">
        <v>219</v>
      </c>
      <c r="P163" s="1" t="s">
        <v>217</v>
      </c>
      <c r="Q163" s="1" t="s">
        <v>1005</v>
      </c>
      <c r="R163" s="1" t="s">
        <v>219</v>
      </c>
    </row>
    <row r="164" spans="1:18" x14ac:dyDescent="0.25">
      <c r="A164" s="1" t="s">
        <v>200</v>
      </c>
      <c r="B164" s="1" t="s">
        <v>35</v>
      </c>
      <c r="C164" s="1" t="s">
        <v>162</v>
      </c>
      <c r="D164" s="1" t="s">
        <v>39</v>
      </c>
      <c r="E164" s="1" t="s">
        <v>131</v>
      </c>
      <c r="F164" s="1" t="s">
        <v>885</v>
      </c>
      <c r="G164" s="1" t="s">
        <v>201</v>
      </c>
      <c r="H164" s="1" t="s">
        <v>879</v>
      </c>
      <c r="I164" s="1" t="s">
        <v>201</v>
      </c>
      <c r="J164" s="1" t="s">
        <v>882</v>
      </c>
      <c r="K164" s="1" t="s">
        <v>883</v>
      </c>
      <c r="L164" s="1" t="s">
        <v>567</v>
      </c>
      <c r="M164" s="1" t="s">
        <v>338</v>
      </c>
      <c r="N164" s="1" t="s">
        <v>228</v>
      </c>
      <c r="O164" s="1" t="s">
        <v>219</v>
      </c>
      <c r="P164" s="1" t="s">
        <v>217</v>
      </c>
      <c r="Q164" s="1" t="s">
        <v>1006</v>
      </c>
      <c r="R164" s="1" t="s">
        <v>219</v>
      </c>
    </row>
    <row r="165" spans="1:18" x14ac:dyDescent="0.25">
      <c r="A165" s="1" t="s">
        <v>200</v>
      </c>
      <c r="B165" s="1" t="s">
        <v>35</v>
      </c>
      <c r="C165" s="1" t="s">
        <v>162</v>
      </c>
      <c r="D165" s="1" t="s">
        <v>39</v>
      </c>
      <c r="E165" s="1" t="s">
        <v>132</v>
      </c>
      <c r="F165" s="1" t="s">
        <v>885</v>
      </c>
      <c r="G165" s="1" t="s">
        <v>201</v>
      </c>
      <c r="H165" s="1" t="s">
        <v>879</v>
      </c>
      <c r="I165" s="1" t="s">
        <v>201</v>
      </c>
      <c r="J165" s="1" t="s">
        <v>882</v>
      </c>
      <c r="K165" s="1" t="s">
        <v>883</v>
      </c>
      <c r="L165" s="1" t="s">
        <v>567</v>
      </c>
      <c r="M165" s="1" t="s">
        <v>338</v>
      </c>
      <c r="N165" s="1" t="s">
        <v>228</v>
      </c>
      <c r="O165" s="1" t="s">
        <v>219</v>
      </c>
      <c r="P165" s="1" t="s">
        <v>217</v>
      </c>
      <c r="Q165" s="1" t="s">
        <v>1007</v>
      </c>
      <c r="R165" s="1" t="s">
        <v>219</v>
      </c>
    </row>
    <row r="166" spans="1:18" x14ac:dyDescent="0.25">
      <c r="A166" s="1" t="s">
        <v>200</v>
      </c>
      <c r="B166" s="1" t="s">
        <v>35</v>
      </c>
      <c r="C166" s="1" t="s">
        <v>162</v>
      </c>
      <c r="D166" s="1" t="s">
        <v>39</v>
      </c>
      <c r="E166" s="1" t="s">
        <v>135</v>
      </c>
      <c r="F166" s="1" t="s">
        <v>885</v>
      </c>
      <c r="G166" s="1" t="s">
        <v>201</v>
      </c>
      <c r="H166" s="1" t="s">
        <v>879</v>
      </c>
      <c r="I166" s="1" t="s">
        <v>201</v>
      </c>
      <c r="J166" s="1" t="s">
        <v>882</v>
      </c>
      <c r="K166" s="1" t="s">
        <v>883</v>
      </c>
      <c r="L166" s="1" t="s">
        <v>567</v>
      </c>
      <c r="M166" s="1" t="s">
        <v>338</v>
      </c>
      <c r="N166" s="1" t="s">
        <v>228</v>
      </c>
      <c r="O166" s="1" t="s">
        <v>219</v>
      </c>
      <c r="P166" s="1" t="s">
        <v>217</v>
      </c>
      <c r="Q166" s="1" t="s">
        <v>1008</v>
      </c>
      <c r="R166" s="1" t="s">
        <v>219</v>
      </c>
    </row>
    <row r="167" spans="1:18" x14ac:dyDescent="0.25">
      <c r="A167" s="1" t="s">
        <v>200</v>
      </c>
      <c r="B167" s="1" t="s">
        <v>35</v>
      </c>
      <c r="C167" s="1" t="s">
        <v>162</v>
      </c>
      <c r="D167" s="1" t="s">
        <v>39</v>
      </c>
      <c r="E167" s="1" t="s">
        <v>136</v>
      </c>
      <c r="F167" s="1" t="s">
        <v>885</v>
      </c>
      <c r="G167" s="1" t="s">
        <v>201</v>
      </c>
      <c r="H167" s="1" t="s">
        <v>879</v>
      </c>
      <c r="I167" s="1" t="s">
        <v>201</v>
      </c>
      <c r="J167" s="1" t="s">
        <v>882</v>
      </c>
      <c r="K167" s="1" t="s">
        <v>883</v>
      </c>
      <c r="L167" s="1" t="s">
        <v>567</v>
      </c>
      <c r="M167" s="1" t="s">
        <v>338</v>
      </c>
      <c r="N167" s="1" t="s">
        <v>228</v>
      </c>
      <c r="O167" s="1" t="s">
        <v>219</v>
      </c>
      <c r="P167" s="1" t="s">
        <v>217</v>
      </c>
      <c r="Q167" s="1" t="s">
        <v>1009</v>
      </c>
      <c r="R167" s="1" t="s">
        <v>219</v>
      </c>
    </row>
    <row r="168" spans="1:18" x14ac:dyDescent="0.25">
      <c r="A168" s="1" t="s">
        <v>200</v>
      </c>
      <c r="B168" s="1" t="s">
        <v>35</v>
      </c>
      <c r="C168" s="1" t="s">
        <v>162</v>
      </c>
      <c r="D168" s="1" t="s">
        <v>39</v>
      </c>
      <c r="E168" s="1" t="s">
        <v>137</v>
      </c>
      <c r="F168" s="1" t="s">
        <v>885</v>
      </c>
      <c r="G168" s="1" t="s">
        <v>201</v>
      </c>
      <c r="H168" s="1" t="s">
        <v>879</v>
      </c>
      <c r="I168" s="1" t="s">
        <v>201</v>
      </c>
      <c r="J168" s="1" t="s">
        <v>882</v>
      </c>
      <c r="K168" s="1" t="s">
        <v>883</v>
      </c>
      <c r="L168" s="1" t="s">
        <v>567</v>
      </c>
      <c r="M168" s="1" t="s">
        <v>338</v>
      </c>
      <c r="N168" s="1" t="s">
        <v>228</v>
      </c>
      <c r="O168" s="1" t="s">
        <v>219</v>
      </c>
      <c r="P168" s="1" t="s">
        <v>217</v>
      </c>
      <c r="Q168" s="1" t="s">
        <v>1010</v>
      </c>
      <c r="R168" s="1" t="s">
        <v>219</v>
      </c>
    </row>
    <row r="169" spans="1:18" x14ac:dyDescent="0.25">
      <c r="A169" s="1" t="s">
        <v>200</v>
      </c>
      <c r="B169" s="1" t="s">
        <v>35</v>
      </c>
      <c r="C169" s="1" t="s">
        <v>162</v>
      </c>
      <c r="D169" s="1" t="s">
        <v>39</v>
      </c>
      <c r="E169" s="1" t="s">
        <v>138</v>
      </c>
      <c r="F169" s="1" t="s">
        <v>885</v>
      </c>
      <c r="G169" s="1" t="s">
        <v>201</v>
      </c>
      <c r="H169" s="1" t="s">
        <v>879</v>
      </c>
      <c r="I169" s="1" t="s">
        <v>201</v>
      </c>
      <c r="J169" s="1" t="s">
        <v>882</v>
      </c>
      <c r="K169" s="1" t="s">
        <v>883</v>
      </c>
      <c r="L169" s="1" t="s">
        <v>567</v>
      </c>
      <c r="M169" s="1" t="s">
        <v>338</v>
      </c>
      <c r="N169" s="1" t="s">
        <v>228</v>
      </c>
      <c r="O169" s="1" t="s">
        <v>219</v>
      </c>
      <c r="P169" s="1" t="s">
        <v>217</v>
      </c>
      <c r="Q169" s="1" t="s">
        <v>1011</v>
      </c>
      <c r="R169" s="1" t="s">
        <v>219</v>
      </c>
    </row>
    <row r="170" spans="1:18" x14ac:dyDescent="0.25">
      <c r="A170" s="1" t="s">
        <v>200</v>
      </c>
      <c r="B170" s="1" t="s">
        <v>35</v>
      </c>
      <c r="C170" s="1" t="s">
        <v>162</v>
      </c>
      <c r="D170" s="1" t="s">
        <v>39</v>
      </c>
      <c r="E170" s="1" t="s">
        <v>139</v>
      </c>
      <c r="F170" s="1" t="s">
        <v>885</v>
      </c>
      <c r="G170" s="1" t="s">
        <v>201</v>
      </c>
      <c r="H170" s="1" t="s">
        <v>879</v>
      </c>
      <c r="I170" s="1" t="s">
        <v>201</v>
      </c>
      <c r="J170" s="1" t="s">
        <v>882</v>
      </c>
      <c r="K170" s="1" t="s">
        <v>883</v>
      </c>
      <c r="L170" s="1" t="s">
        <v>567</v>
      </c>
      <c r="M170" s="1" t="s">
        <v>338</v>
      </c>
      <c r="N170" s="1" t="s">
        <v>228</v>
      </c>
      <c r="O170" s="1" t="s">
        <v>219</v>
      </c>
      <c r="P170" s="1" t="s">
        <v>217</v>
      </c>
      <c r="Q170" s="1" t="s">
        <v>1012</v>
      </c>
      <c r="R170" s="1" t="s">
        <v>219</v>
      </c>
    </row>
    <row r="171" spans="1:18" x14ac:dyDescent="0.25">
      <c r="A171" s="1" t="s">
        <v>200</v>
      </c>
      <c r="B171" s="1" t="s">
        <v>35</v>
      </c>
      <c r="C171" s="1" t="s">
        <v>162</v>
      </c>
      <c r="D171" s="1" t="s">
        <v>39</v>
      </c>
      <c r="E171" s="1" t="s">
        <v>191</v>
      </c>
      <c r="F171" s="1" t="s">
        <v>885</v>
      </c>
      <c r="G171" s="1" t="s">
        <v>201</v>
      </c>
      <c r="H171" s="1" t="s">
        <v>879</v>
      </c>
      <c r="I171" s="1" t="s">
        <v>201</v>
      </c>
      <c r="J171" s="1" t="s">
        <v>882</v>
      </c>
      <c r="K171" s="1" t="s">
        <v>883</v>
      </c>
      <c r="L171" s="1" t="s">
        <v>567</v>
      </c>
      <c r="M171" s="1" t="s">
        <v>338</v>
      </c>
      <c r="N171" s="1" t="s">
        <v>228</v>
      </c>
      <c r="O171" s="1" t="s">
        <v>219</v>
      </c>
      <c r="P171" s="1" t="s">
        <v>217</v>
      </c>
      <c r="Q171" s="1" t="s">
        <v>1013</v>
      </c>
      <c r="R171" s="1" t="s">
        <v>219</v>
      </c>
    </row>
    <row r="172" spans="1:18" x14ac:dyDescent="0.25">
      <c r="A172" s="1" t="s">
        <v>200</v>
      </c>
      <c r="B172" s="1" t="s">
        <v>35</v>
      </c>
      <c r="C172" s="1" t="s">
        <v>162</v>
      </c>
      <c r="D172" s="1" t="s">
        <v>39</v>
      </c>
      <c r="E172" s="1" t="s">
        <v>141</v>
      </c>
      <c r="F172" s="1" t="s">
        <v>885</v>
      </c>
      <c r="G172" s="1" t="s">
        <v>201</v>
      </c>
      <c r="H172" s="1" t="s">
        <v>879</v>
      </c>
      <c r="I172" s="1" t="s">
        <v>201</v>
      </c>
      <c r="J172" s="1" t="s">
        <v>882</v>
      </c>
      <c r="K172" s="1" t="s">
        <v>883</v>
      </c>
      <c r="L172" s="1" t="s">
        <v>567</v>
      </c>
      <c r="M172" s="1" t="s">
        <v>338</v>
      </c>
      <c r="N172" s="1" t="s">
        <v>228</v>
      </c>
      <c r="O172" s="1" t="s">
        <v>219</v>
      </c>
      <c r="P172" s="1" t="s">
        <v>217</v>
      </c>
      <c r="Q172" s="1" t="s">
        <v>1014</v>
      </c>
      <c r="R172" s="1" t="s">
        <v>219</v>
      </c>
    </row>
    <row r="173" spans="1:18" x14ac:dyDescent="0.25">
      <c r="A173" s="1" t="s">
        <v>200</v>
      </c>
      <c r="B173" s="1" t="s">
        <v>35</v>
      </c>
      <c r="C173" s="1" t="s">
        <v>162</v>
      </c>
      <c r="D173" s="1" t="s">
        <v>39</v>
      </c>
      <c r="E173" s="1" t="s">
        <v>160</v>
      </c>
      <c r="F173" s="1" t="s">
        <v>885</v>
      </c>
      <c r="G173" s="1" t="s">
        <v>201</v>
      </c>
      <c r="H173" s="1" t="s">
        <v>879</v>
      </c>
      <c r="I173" s="1" t="s">
        <v>201</v>
      </c>
      <c r="J173" s="1" t="s">
        <v>882</v>
      </c>
      <c r="K173" s="1" t="s">
        <v>883</v>
      </c>
      <c r="L173" s="1" t="s">
        <v>567</v>
      </c>
      <c r="M173" s="1" t="s">
        <v>338</v>
      </c>
      <c r="N173" s="1" t="s">
        <v>228</v>
      </c>
      <c r="O173" s="1" t="s">
        <v>219</v>
      </c>
      <c r="P173" s="1" t="s">
        <v>217</v>
      </c>
      <c r="Q173" s="1" t="s">
        <v>603</v>
      </c>
      <c r="R173" s="1" t="s">
        <v>219</v>
      </c>
    </row>
    <row r="174" spans="1:18" x14ac:dyDescent="0.25">
      <c r="A174" s="1" t="s">
        <v>200</v>
      </c>
      <c r="B174" s="1" t="s">
        <v>35</v>
      </c>
      <c r="C174" s="1" t="s">
        <v>162</v>
      </c>
      <c r="D174" s="1" t="s">
        <v>39</v>
      </c>
      <c r="E174" s="1" t="s">
        <v>143</v>
      </c>
      <c r="F174" s="1" t="s">
        <v>885</v>
      </c>
      <c r="G174" s="1" t="s">
        <v>201</v>
      </c>
      <c r="H174" s="1" t="s">
        <v>879</v>
      </c>
      <c r="I174" s="1" t="s">
        <v>201</v>
      </c>
      <c r="J174" s="1" t="s">
        <v>882</v>
      </c>
      <c r="K174" s="1" t="s">
        <v>883</v>
      </c>
      <c r="L174" s="1" t="s">
        <v>567</v>
      </c>
      <c r="M174" s="1" t="s">
        <v>338</v>
      </c>
      <c r="N174" s="1" t="s">
        <v>228</v>
      </c>
      <c r="O174" s="1" t="s">
        <v>219</v>
      </c>
      <c r="P174" s="1" t="s">
        <v>217</v>
      </c>
      <c r="Q174" s="1" t="s">
        <v>1015</v>
      </c>
      <c r="R174" s="1" t="s">
        <v>219</v>
      </c>
    </row>
    <row r="175" spans="1:18" x14ac:dyDescent="0.25">
      <c r="A175" s="1" t="s">
        <v>200</v>
      </c>
      <c r="B175" s="1" t="s">
        <v>35</v>
      </c>
      <c r="C175" s="1" t="s">
        <v>162</v>
      </c>
      <c r="D175" s="1" t="s">
        <v>39</v>
      </c>
      <c r="E175" s="1" t="s">
        <v>144</v>
      </c>
      <c r="F175" s="1" t="s">
        <v>885</v>
      </c>
      <c r="G175" s="1" t="s">
        <v>201</v>
      </c>
      <c r="H175" s="1" t="s">
        <v>879</v>
      </c>
      <c r="I175" s="1" t="s">
        <v>201</v>
      </c>
      <c r="J175" s="1" t="s">
        <v>882</v>
      </c>
      <c r="K175" s="1" t="s">
        <v>883</v>
      </c>
      <c r="L175" s="1" t="s">
        <v>567</v>
      </c>
      <c r="M175" s="1" t="s">
        <v>338</v>
      </c>
      <c r="N175" s="1" t="s">
        <v>228</v>
      </c>
      <c r="O175" s="1" t="s">
        <v>219</v>
      </c>
      <c r="P175" s="1" t="s">
        <v>217</v>
      </c>
      <c r="Q175" s="1" t="s">
        <v>1016</v>
      </c>
      <c r="R175" s="1" t="s">
        <v>219</v>
      </c>
    </row>
    <row r="176" spans="1:18" x14ac:dyDescent="0.25">
      <c r="A176" s="1" t="s">
        <v>200</v>
      </c>
      <c r="B176" s="1" t="s">
        <v>35</v>
      </c>
      <c r="C176" s="1" t="s">
        <v>162</v>
      </c>
      <c r="D176" s="1" t="s">
        <v>39</v>
      </c>
      <c r="E176" s="1" t="s">
        <v>145</v>
      </c>
      <c r="F176" s="1" t="s">
        <v>885</v>
      </c>
      <c r="G176" s="1" t="s">
        <v>201</v>
      </c>
      <c r="H176" s="1" t="s">
        <v>879</v>
      </c>
      <c r="I176" s="1" t="s">
        <v>201</v>
      </c>
      <c r="J176" s="1" t="s">
        <v>882</v>
      </c>
      <c r="K176" s="1" t="s">
        <v>883</v>
      </c>
      <c r="L176" s="1" t="s">
        <v>567</v>
      </c>
      <c r="M176" s="1" t="s">
        <v>338</v>
      </c>
      <c r="N176" s="1" t="s">
        <v>228</v>
      </c>
      <c r="O176" s="1" t="s">
        <v>219</v>
      </c>
      <c r="P176" s="1" t="s">
        <v>217</v>
      </c>
      <c r="Q176" s="1" t="s">
        <v>1017</v>
      </c>
      <c r="R176" s="1" t="s">
        <v>219</v>
      </c>
    </row>
    <row r="177" spans="1:18" x14ac:dyDescent="0.25">
      <c r="A177" s="1" t="s">
        <v>200</v>
      </c>
      <c r="B177" s="1" t="s">
        <v>35</v>
      </c>
      <c r="C177" s="1" t="s">
        <v>162</v>
      </c>
      <c r="D177" s="1" t="s">
        <v>39</v>
      </c>
      <c r="E177" s="1" t="s">
        <v>72</v>
      </c>
      <c r="F177" s="1" t="s">
        <v>885</v>
      </c>
      <c r="G177" s="1" t="s">
        <v>201</v>
      </c>
      <c r="H177" s="1" t="s">
        <v>879</v>
      </c>
      <c r="I177" s="1" t="s">
        <v>201</v>
      </c>
      <c r="J177" s="1" t="s">
        <v>882</v>
      </c>
      <c r="K177" s="1" t="s">
        <v>883</v>
      </c>
      <c r="L177" s="1" t="s">
        <v>567</v>
      </c>
      <c r="M177" s="1" t="s">
        <v>338</v>
      </c>
      <c r="N177" s="1" t="s">
        <v>228</v>
      </c>
      <c r="O177" s="1" t="s">
        <v>219</v>
      </c>
      <c r="P177" s="1" t="s">
        <v>217</v>
      </c>
      <c r="Q177" s="1" t="s">
        <v>609</v>
      </c>
      <c r="R177" s="1" t="s">
        <v>219</v>
      </c>
    </row>
    <row r="178" spans="1:18" x14ac:dyDescent="0.25">
      <c r="A178" s="1" t="s">
        <v>200</v>
      </c>
      <c r="B178" s="1" t="s">
        <v>35</v>
      </c>
      <c r="C178" s="1" t="s">
        <v>162</v>
      </c>
      <c r="D178" s="1" t="s">
        <v>39</v>
      </c>
      <c r="E178" s="1" t="s">
        <v>147</v>
      </c>
      <c r="F178" s="1" t="s">
        <v>885</v>
      </c>
      <c r="G178" s="1" t="s">
        <v>201</v>
      </c>
      <c r="H178" s="1" t="s">
        <v>879</v>
      </c>
      <c r="I178" s="1" t="s">
        <v>201</v>
      </c>
      <c r="J178" s="1" t="s">
        <v>882</v>
      </c>
      <c r="K178" s="1" t="s">
        <v>883</v>
      </c>
      <c r="L178" s="1" t="s">
        <v>567</v>
      </c>
      <c r="M178" s="1" t="s">
        <v>338</v>
      </c>
      <c r="N178" s="1" t="s">
        <v>228</v>
      </c>
      <c r="O178" s="1" t="s">
        <v>219</v>
      </c>
      <c r="P178" s="1" t="s">
        <v>217</v>
      </c>
      <c r="Q178" s="1" t="s">
        <v>1018</v>
      </c>
      <c r="R178" s="1" t="s">
        <v>219</v>
      </c>
    </row>
    <row r="179" spans="1:18" x14ac:dyDescent="0.25">
      <c r="A179" s="1" t="s">
        <v>200</v>
      </c>
      <c r="B179" s="1" t="s">
        <v>35</v>
      </c>
      <c r="C179" s="1" t="s">
        <v>162</v>
      </c>
      <c r="D179" s="1" t="s">
        <v>39</v>
      </c>
      <c r="E179" s="1" t="s">
        <v>148</v>
      </c>
      <c r="F179" s="1" t="s">
        <v>885</v>
      </c>
      <c r="G179" s="1" t="s">
        <v>201</v>
      </c>
      <c r="H179" s="1" t="s">
        <v>879</v>
      </c>
      <c r="I179" s="1" t="s">
        <v>201</v>
      </c>
      <c r="J179" s="1" t="s">
        <v>882</v>
      </c>
      <c r="K179" s="1" t="s">
        <v>883</v>
      </c>
      <c r="L179" s="1" t="s">
        <v>567</v>
      </c>
      <c r="M179" s="1" t="s">
        <v>338</v>
      </c>
      <c r="N179" s="1" t="s">
        <v>228</v>
      </c>
      <c r="O179" s="1" t="s">
        <v>219</v>
      </c>
      <c r="P179" s="1" t="s">
        <v>217</v>
      </c>
      <c r="Q179" s="1" t="s">
        <v>1019</v>
      </c>
      <c r="R179" s="1" t="s">
        <v>219</v>
      </c>
    </row>
    <row r="180" spans="1:18" x14ac:dyDescent="0.25">
      <c r="A180" s="1" t="s">
        <v>200</v>
      </c>
      <c r="B180" s="1" t="s">
        <v>35</v>
      </c>
      <c r="C180" s="1" t="s">
        <v>162</v>
      </c>
      <c r="D180" s="1" t="s">
        <v>39</v>
      </c>
      <c r="E180" s="1" t="s">
        <v>149</v>
      </c>
      <c r="F180" s="1" t="s">
        <v>885</v>
      </c>
      <c r="G180" s="1" t="s">
        <v>201</v>
      </c>
      <c r="H180" s="1" t="s">
        <v>879</v>
      </c>
      <c r="I180" s="1" t="s">
        <v>201</v>
      </c>
      <c r="J180" s="1" t="s">
        <v>882</v>
      </c>
      <c r="K180" s="1" t="s">
        <v>883</v>
      </c>
      <c r="L180" s="1" t="s">
        <v>567</v>
      </c>
      <c r="M180" s="1" t="s">
        <v>338</v>
      </c>
      <c r="N180" s="1" t="s">
        <v>228</v>
      </c>
      <c r="O180" s="1" t="s">
        <v>219</v>
      </c>
      <c r="P180" s="1" t="s">
        <v>217</v>
      </c>
      <c r="Q180" s="1" t="s">
        <v>1020</v>
      </c>
      <c r="R180" s="1" t="s">
        <v>219</v>
      </c>
    </row>
    <row r="181" spans="1:18" x14ac:dyDescent="0.25">
      <c r="A181" s="1" t="s">
        <v>200</v>
      </c>
      <c r="B181" s="1" t="s">
        <v>35</v>
      </c>
      <c r="C181" s="1" t="s">
        <v>162</v>
      </c>
      <c r="D181" s="1" t="s">
        <v>39</v>
      </c>
      <c r="E181" s="1" t="s">
        <v>83</v>
      </c>
      <c r="F181" s="1" t="s">
        <v>885</v>
      </c>
      <c r="G181" s="1" t="s">
        <v>201</v>
      </c>
      <c r="H181" s="1" t="s">
        <v>879</v>
      </c>
      <c r="I181" s="1" t="s">
        <v>201</v>
      </c>
      <c r="J181" s="1" t="s">
        <v>882</v>
      </c>
      <c r="K181" s="1" t="s">
        <v>883</v>
      </c>
      <c r="L181" s="1" t="s">
        <v>567</v>
      </c>
      <c r="M181" s="1" t="s">
        <v>338</v>
      </c>
      <c r="N181" s="1" t="s">
        <v>228</v>
      </c>
      <c r="O181" s="1" t="s">
        <v>219</v>
      </c>
      <c r="P181" s="1" t="s">
        <v>217</v>
      </c>
      <c r="Q181" s="1" t="s">
        <v>592</v>
      </c>
      <c r="R181" s="1" t="s">
        <v>219</v>
      </c>
    </row>
    <row r="182" spans="1:18" x14ac:dyDescent="0.25">
      <c r="A182" s="1" t="s">
        <v>200</v>
      </c>
      <c r="B182" s="1" t="s">
        <v>35</v>
      </c>
      <c r="C182" s="1" t="s">
        <v>162</v>
      </c>
      <c r="D182" s="1" t="s">
        <v>39</v>
      </c>
      <c r="E182" s="1" t="s">
        <v>151</v>
      </c>
      <c r="F182" s="1" t="s">
        <v>885</v>
      </c>
      <c r="G182" s="1" t="s">
        <v>201</v>
      </c>
      <c r="H182" s="1" t="s">
        <v>879</v>
      </c>
      <c r="I182" s="1" t="s">
        <v>201</v>
      </c>
      <c r="J182" s="1" t="s">
        <v>882</v>
      </c>
      <c r="K182" s="1" t="s">
        <v>883</v>
      </c>
      <c r="L182" s="1" t="s">
        <v>567</v>
      </c>
      <c r="M182" s="1" t="s">
        <v>338</v>
      </c>
      <c r="N182" s="1" t="s">
        <v>228</v>
      </c>
      <c r="O182" s="1" t="s">
        <v>219</v>
      </c>
      <c r="P182" s="1" t="s">
        <v>217</v>
      </c>
      <c r="Q182" s="1" t="s">
        <v>1021</v>
      </c>
      <c r="R182" s="1" t="s">
        <v>219</v>
      </c>
    </row>
    <row r="183" spans="1:18" x14ac:dyDescent="0.25">
      <c r="A183" s="1" t="s">
        <v>200</v>
      </c>
      <c r="B183" s="1" t="s">
        <v>35</v>
      </c>
      <c r="C183" s="1" t="s">
        <v>162</v>
      </c>
      <c r="D183" s="1" t="s">
        <v>39</v>
      </c>
      <c r="E183" s="1" t="s">
        <v>171</v>
      </c>
      <c r="F183" s="1" t="s">
        <v>885</v>
      </c>
      <c r="G183" s="1" t="s">
        <v>201</v>
      </c>
      <c r="H183" s="1" t="s">
        <v>879</v>
      </c>
      <c r="I183" s="1" t="s">
        <v>201</v>
      </c>
      <c r="J183" s="1" t="s">
        <v>882</v>
      </c>
      <c r="K183" s="1" t="s">
        <v>883</v>
      </c>
      <c r="L183" s="1" t="s">
        <v>567</v>
      </c>
      <c r="M183" s="1" t="s">
        <v>338</v>
      </c>
      <c r="N183" s="1" t="s">
        <v>228</v>
      </c>
      <c r="O183" s="1" t="s">
        <v>219</v>
      </c>
      <c r="P183" s="1" t="s">
        <v>217</v>
      </c>
      <c r="Q183" s="1" t="s">
        <v>1022</v>
      </c>
      <c r="R183" s="1" t="s">
        <v>219</v>
      </c>
    </row>
    <row r="184" spans="1:18" x14ac:dyDescent="0.25">
      <c r="A184" s="1" t="s">
        <v>200</v>
      </c>
      <c r="B184" s="1" t="s">
        <v>35</v>
      </c>
      <c r="C184" s="1" t="s">
        <v>162</v>
      </c>
      <c r="D184" s="1" t="s">
        <v>39</v>
      </c>
      <c r="E184" s="1" t="s">
        <v>190</v>
      </c>
      <c r="F184" s="1" t="s">
        <v>885</v>
      </c>
      <c r="G184" s="1" t="s">
        <v>201</v>
      </c>
      <c r="H184" s="1" t="s">
        <v>879</v>
      </c>
      <c r="I184" s="1" t="s">
        <v>201</v>
      </c>
      <c r="J184" s="1" t="s">
        <v>882</v>
      </c>
      <c r="K184" s="1" t="s">
        <v>883</v>
      </c>
      <c r="L184" s="1" t="s">
        <v>567</v>
      </c>
      <c r="M184" s="1" t="s">
        <v>338</v>
      </c>
      <c r="N184" s="1" t="s">
        <v>228</v>
      </c>
      <c r="O184" s="1" t="s">
        <v>219</v>
      </c>
      <c r="P184" s="1" t="s">
        <v>217</v>
      </c>
      <c r="Q184" s="1" t="s">
        <v>1023</v>
      </c>
      <c r="R184" s="1" t="s">
        <v>219</v>
      </c>
    </row>
    <row r="185" spans="1:18" x14ac:dyDescent="0.25">
      <c r="A185" s="1" t="s">
        <v>200</v>
      </c>
      <c r="B185" s="1" t="s">
        <v>35</v>
      </c>
      <c r="C185" s="1" t="s">
        <v>162</v>
      </c>
      <c r="D185" s="1" t="s">
        <v>39</v>
      </c>
      <c r="E185" s="1" t="s">
        <v>193</v>
      </c>
      <c r="F185" s="1" t="s">
        <v>885</v>
      </c>
      <c r="G185" s="1" t="s">
        <v>201</v>
      </c>
      <c r="H185" s="1" t="s">
        <v>879</v>
      </c>
      <c r="I185" s="1" t="s">
        <v>201</v>
      </c>
      <c r="J185" s="1" t="s">
        <v>882</v>
      </c>
      <c r="K185" s="1" t="s">
        <v>883</v>
      </c>
      <c r="L185" s="1" t="s">
        <v>567</v>
      </c>
      <c r="M185" s="1" t="s">
        <v>338</v>
      </c>
      <c r="N185" s="1" t="s">
        <v>228</v>
      </c>
      <c r="O185" s="1" t="s">
        <v>219</v>
      </c>
      <c r="P185" s="1" t="s">
        <v>217</v>
      </c>
      <c r="Q185" s="1" t="s">
        <v>1024</v>
      </c>
      <c r="R185" s="1" t="s">
        <v>219</v>
      </c>
    </row>
    <row r="186" spans="1:18" x14ac:dyDescent="0.25">
      <c r="A186" s="1" t="s">
        <v>200</v>
      </c>
      <c r="B186" s="1" t="s">
        <v>35</v>
      </c>
      <c r="C186" s="1" t="s">
        <v>162</v>
      </c>
      <c r="D186" s="1" t="s">
        <v>39</v>
      </c>
      <c r="E186" s="1" t="s">
        <v>180</v>
      </c>
      <c r="F186" s="1" t="s">
        <v>885</v>
      </c>
      <c r="G186" s="1" t="s">
        <v>201</v>
      </c>
      <c r="H186" s="1" t="s">
        <v>879</v>
      </c>
      <c r="I186" s="1" t="s">
        <v>201</v>
      </c>
      <c r="J186" s="1" t="s">
        <v>882</v>
      </c>
      <c r="K186" s="1" t="s">
        <v>883</v>
      </c>
      <c r="L186" s="1" t="s">
        <v>567</v>
      </c>
      <c r="M186" s="1" t="s">
        <v>338</v>
      </c>
      <c r="N186" s="1" t="s">
        <v>228</v>
      </c>
      <c r="O186" s="1" t="s">
        <v>219</v>
      </c>
      <c r="P186" s="1" t="s">
        <v>217</v>
      </c>
      <c r="Q186" s="1" t="s">
        <v>1025</v>
      </c>
      <c r="R186" s="1" t="s">
        <v>219</v>
      </c>
    </row>
    <row r="187" spans="1:18" x14ac:dyDescent="0.25">
      <c r="A187" s="1" t="s">
        <v>200</v>
      </c>
      <c r="B187" s="1" t="s">
        <v>35</v>
      </c>
      <c r="C187" s="1" t="s">
        <v>162</v>
      </c>
      <c r="D187" s="1" t="s">
        <v>39</v>
      </c>
      <c r="E187" s="1" t="s">
        <v>169</v>
      </c>
      <c r="F187" s="1" t="s">
        <v>885</v>
      </c>
      <c r="G187" s="1" t="s">
        <v>201</v>
      </c>
      <c r="H187" s="1" t="s">
        <v>879</v>
      </c>
      <c r="I187" s="1" t="s">
        <v>201</v>
      </c>
      <c r="J187" s="1" t="s">
        <v>882</v>
      </c>
      <c r="K187" s="1" t="s">
        <v>883</v>
      </c>
      <c r="L187" s="1" t="s">
        <v>567</v>
      </c>
      <c r="M187" s="1" t="s">
        <v>338</v>
      </c>
      <c r="N187" s="1" t="s">
        <v>228</v>
      </c>
      <c r="O187" s="1" t="s">
        <v>219</v>
      </c>
      <c r="P187" s="1" t="s">
        <v>217</v>
      </c>
      <c r="Q187" s="1" t="s">
        <v>1026</v>
      </c>
      <c r="R187" s="1" t="s">
        <v>219</v>
      </c>
    </row>
    <row r="188" spans="1:18" x14ac:dyDescent="0.25">
      <c r="A188" s="1" t="s">
        <v>200</v>
      </c>
      <c r="B188" s="1" t="s">
        <v>35</v>
      </c>
      <c r="C188" s="1" t="s">
        <v>162</v>
      </c>
      <c r="D188" s="1" t="s">
        <v>39</v>
      </c>
      <c r="E188" s="1" t="s">
        <v>181</v>
      </c>
      <c r="F188" s="1" t="s">
        <v>885</v>
      </c>
      <c r="G188" s="1" t="s">
        <v>201</v>
      </c>
      <c r="H188" s="1" t="s">
        <v>879</v>
      </c>
      <c r="I188" s="1" t="s">
        <v>201</v>
      </c>
      <c r="J188" s="1" t="s">
        <v>882</v>
      </c>
      <c r="K188" s="1" t="s">
        <v>883</v>
      </c>
      <c r="L188" s="1" t="s">
        <v>567</v>
      </c>
      <c r="M188" s="1" t="s">
        <v>338</v>
      </c>
      <c r="N188" s="1" t="s">
        <v>228</v>
      </c>
      <c r="O188" s="1" t="s">
        <v>219</v>
      </c>
      <c r="P188" s="1" t="s">
        <v>217</v>
      </c>
      <c r="Q188" s="1" t="s">
        <v>1027</v>
      </c>
      <c r="R188" s="1" t="s">
        <v>219</v>
      </c>
    </row>
    <row r="189" spans="1:18" x14ac:dyDescent="0.25">
      <c r="A189" s="1" t="s">
        <v>200</v>
      </c>
      <c r="B189" s="1" t="s">
        <v>35</v>
      </c>
      <c r="C189" s="1" t="s">
        <v>162</v>
      </c>
      <c r="D189" s="1" t="s">
        <v>39</v>
      </c>
      <c r="E189" s="1" t="s">
        <v>173</v>
      </c>
      <c r="F189" s="1" t="s">
        <v>885</v>
      </c>
      <c r="G189" s="1" t="s">
        <v>201</v>
      </c>
      <c r="H189" s="1" t="s">
        <v>879</v>
      </c>
      <c r="I189" s="1" t="s">
        <v>201</v>
      </c>
      <c r="J189" s="1" t="s">
        <v>882</v>
      </c>
      <c r="K189" s="1" t="s">
        <v>883</v>
      </c>
      <c r="L189" s="1" t="s">
        <v>567</v>
      </c>
      <c r="M189" s="1" t="s">
        <v>338</v>
      </c>
      <c r="N189" s="1" t="s">
        <v>228</v>
      </c>
      <c r="O189" s="1" t="s">
        <v>219</v>
      </c>
      <c r="P189" s="1" t="s">
        <v>217</v>
      </c>
      <c r="Q189" s="1" t="s">
        <v>1028</v>
      </c>
      <c r="R189" s="1" t="s">
        <v>219</v>
      </c>
    </row>
    <row r="190" spans="1:18" x14ac:dyDescent="0.25">
      <c r="A190" s="1" t="s">
        <v>200</v>
      </c>
      <c r="B190" s="1" t="s">
        <v>35</v>
      </c>
      <c r="C190" s="1" t="s">
        <v>162</v>
      </c>
      <c r="D190" s="1" t="s">
        <v>39</v>
      </c>
      <c r="E190" s="1" t="s">
        <v>182</v>
      </c>
      <c r="F190" s="1" t="s">
        <v>885</v>
      </c>
      <c r="G190" s="1" t="s">
        <v>201</v>
      </c>
      <c r="H190" s="1" t="s">
        <v>879</v>
      </c>
      <c r="I190" s="1" t="s">
        <v>201</v>
      </c>
      <c r="J190" s="1" t="s">
        <v>882</v>
      </c>
      <c r="K190" s="1" t="s">
        <v>883</v>
      </c>
      <c r="L190" s="1" t="s">
        <v>567</v>
      </c>
      <c r="M190" s="1" t="s">
        <v>338</v>
      </c>
      <c r="N190" s="1" t="s">
        <v>228</v>
      </c>
      <c r="O190" s="1" t="s">
        <v>219</v>
      </c>
      <c r="P190" s="1" t="s">
        <v>217</v>
      </c>
      <c r="Q190" s="1" t="s">
        <v>1029</v>
      </c>
      <c r="R190" s="1" t="s">
        <v>219</v>
      </c>
    </row>
    <row r="191" spans="1:18" x14ac:dyDescent="0.25">
      <c r="A191" s="1" t="s">
        <v>200</v>
      </c>
      <c r="B191" s="1" t="s">
        <v>35</v>
      </c>
      <c r="C191" s="1" t="s">
        <v>162</v>
      </c>
      <c r="D191" s="1" t="s">
        <v>39</v>
      </c>
      <c r="E191" s="1" t="s">
        <v>183</v>
      </c>
      <c r="F191" s="1" t="s">
        <v>885</v>
      </c>
      <c r="G191" s="1" t="s">
        <v>201</v>
      </c>
      <c r="H191" s="1" t="s">
        <v>879</v>
      </c>
      <c r="I191" s="1" t="s">
        <v>201</v>
      </c>
      <c r="J191" s="1" t="s">
        <v>882</v>
      </c>
      <c r="K191" s="1" t="s">
        <v>883</v>
      </c>
      <c r="L191" s="1" t="s">
        <v>567</v>
      </c>
      <c r="M191" s="1" t="s">
        <v>338</v>
      </c>
      <c r="N191" s="1" t="s">
        <v>228</v>
      </c>
      <c r="O191" s="1" t="s">
        <v>219</v>
      </c>
      <c r="P191" s="1" t="s">
        <v>217</v>
      </c>
      <c r="Q191" s="1" t="s">
        <v>1030</v>
      </c>
      <c r="R191" s="1" t="s">
        <v>219</v>
      </c>
    </row>
    <row r="192" spans="1:18" x14ac:dyDescent="0.25">
      <c r="A192" s="1" t="s">
        <v>200</v>
      </c>
      <c r="B192" s="1" t="s">
        <v>35</v>
      </c>
      <c r="C192" s="1" t="s">
        <v>162</v>
      </c>
      <c r="D192" s="1" t="s">
        <v>39</v>
      </c>
      <c r="E192" s="1" t="s">
        <v>166</v>
      </c>
      <c r="F192" s="1" t="s">
        <v>885</v>
      </c>
      <c r="G192" s="1" t="s">
        <v>201</v>
      </c>
      <c r="H192" s="1" t="s">
        <v>879</v>
      </c>
      <c r="I192" s="1" t="s">
        <v>201</v>
      </c>
      <c r="J192" s="1" t="s">
        <v>882</v>
      </c>
      <c r="K192" s="1" t="s">
        <v>883</v>
      </c>
      <c r="L192" s="1" t="s">
        <v>567</v>
      </c>
      <c r="M192" s="1" t="s">
        <v>338</v>
      </c>
      <c r="N192" s="1" t="s">
        <v>228</v>
      </c>
      <c r="O192" s="1" t="s">
        <v>219</v>
      </c>
      <c r="P192" s="1" t="s">
        <v>217</v>
      </c>
      <c r="Q192" s="1" t="s">
        <v>1031</v>
      </c>
      <c r="R192" s="1" t="s">
        <v>219</v>
      </c>
    </row>
    <row r="193" spans="1:18" x14ac:dyDescent="0.25">
      <c r="A193" s="1" t="s">
        <v>200</v>
      </c>
      <c r="B193" s="1" t="s">
        <v>35</v>
      </c>
      <c r="C193" s="1" t="s">
        <v>162</v>
      </c>
      <c r="D193" s="1" t="s">
        <v>39</v>
      </c>
      <c r="E193" s="1" t="s">
        <v>185</v>
      </c>
      <c r="F193" s="1" t="s">
        <v>885</v>
      </c>
      <c r="G193" s="1" t="s">
        <v>201</v>
      </c>
      <c r="H193" s="1" t="s">
        <v>879</v>
      </c>
      <c r="I193" s="1" t="s">
        <v>201</v>
      </c>
      <c r="J193" s="1" t="s">
        <v>882</v>
      </c>
      <c r="K193" s="1" t="s">
        <v>883</v>
      </c>
      <c r="L193" s="1" t="s">
        <v>567</v>
      </c>
      <c r="M193" s="1" t="s">
        <v>338</v>
      </c>
      <c r="N193" s="1" t="s">
        <v>228</v>
      </c>
      <c r="O193" s="1" t="s">
        <v>219</v>
      </c>
      <c r="P193" s="1" t="s">
        <v>217</v>
      </c>
      <c r="Q193" s="1" t="s">
        <v>1032</v>
      </c>
      <c r="R193" s="1" t="s">
        <v>219</v>
      </c>
    </row>
    <row r="194" spans="1:18" x14ac:dyDescent="0.25">
      <c r="A194" s="1" t="s">
        <v>200</v>
      </c>
      <c r="B194" s="1" t="s">
        <v>35</v>
      </c>
      <c r="C194" s="1" t="s">
        <v>162</v>
      </c>
      <c r="D194" s="1" t="s">
        <v>39</v>
      </c>
      <c r="E194" s="1" t="s">
        <v>186</v>
      </c>
      <c r="F194" s="1" t="s">
        <v>885</v>
      </c>
      <c r="G194" s="1" t="s">
        <v>201</v>
      </c>
      <c r="H194" s="1" t="s">
        <v>879</v>
      </c>
      <c r="I194" s="1" t="s">
        <v>201</v>
      </c>
      <c r="J194" s="1" t="s">
        <v>882</v>
      </c>
      <c r="K194" s="1" t="s">
        <v>883</v>
      </c>
      <c r="L194" s="1" t="s">
        <v>567</v>
      </c>
      <c r="M194" s="1" t="s">
        <v>338</v>
      </c>
      <c r="N194" s="1" t="s">
        <v>228</v>
      </c>
      <c r="O194" s="1" t="s">
        <v>219</v>
      </c>
      <c r="P194" s="1" t="s">
        <v>217</v>
      </c>
      <c r="Q194" s="1" t="s">
        <v>1033</v>
      </c>
      <c r="R194" s="1" t="s">
        <v>219</v>
      </c>
    </row>
    <row r="195" spans="1:18" x14ac:dyDescent="0.25">
      <c r="A195" s="1" t="s">
        <v>200</v>
      </c>
      <c r="B195" s="1" t="s">
        <v>35</v>
      </c>
      <c r="C195" s="1" t="s">
        <v>162</v>
      </c>
      <c r="D195" s="1" t="s">
        <v>39</v>
      </c>
      <c r="E195" s="1" t="s">
        <v>179</v>
      </c>
      <c r="F195" s="1" t="s">
        <v>885</v>
      </c>
      <c r="G195" s="1" t="s">
        <v>201</v>
      </c>
      <c r="H195" s="1" t="s">
        <v>879</v>
      </c>
      <c r="I195" s="1" t="s">
        <v>201</v>
      </c>
      <c r="J195" s="1" t="s">
        <v>882</v>
      </c>
      <c r="K195" s="1" t="s">
        <v>883</v>
      </c>
      <c r="L195" s="1" t="s">
        <v>567</v>
      </c>
      <c r="M195" s="1" t="s">
        <v>338</v>
      </c>
      <c r="N195" s="1" t="s">
        <v>228</v>
      </c>
      <c r="O195" s="1" t="s">
        <v>219</v>
      </c>
      <c r="P195" s="1" t="s">
        <v>217</v>
      </c>
      <c r="Q195" s="1" t="s">
        <v>1034</v>
      </c>
      <c r="R195" s="1" t="s">
        <v>219</v>
      </c>
    </row>
    <row r="196" spans="1:18" x14ac:dyDescent="0.25">
      <c r="A196" s="1" t="s">
        <v>200</v>
      </c>
      <c r="B196" s="1" t="s">
        <v>35</v>
      </c>
      <c r="C196" s="1" t="s">
        <v>162</v>
      </c>
      <c r="D196" s="1" t="s">
        <v>39</v>
      </c>
      <c r="E196" s="1" t="s">
        <v>187</v>
      </c>
      <c r="F196" s="1" t="s">
        <v>885</v>
      </c>
      <c r="G196" s="1" t="s">
        <v>201</v>
      </c>
      <c r="H196" s="1" t="s">
        <v>879</v>
      </c>
      <c r="I196" s="1" t="s">
        <v>201</v>
      </c>
      <c r="J196" s="1" t="s">
        <v>882</v>
      </c>
      <c r="K196" s="1" t="s">
        <v>883</v>
      </c>
      <c r="L196" s="1" t="s">
        <v>567</v>
      </c>
      <c r="M196" s="1" t="s">
        <v>338</v>
      </c>
      <c r="N196" s="1" t="s">
        <v>228</v>
      </c>
      <c r="O196" s="1" t="s">
        <v>219</v>
      </c>
      <c r="P196" s="1" t="s">
        <v>217</v>
      </c>
      <c r="Q196" s="1" t="s">
        <v>1035</v>
      </c>
      <c r="R196" s="1" t="s">
        <v>219</v>
      </c>
    </row>
    <row r="197" spans="1:18" x14ac:dyDescent="0.25">
      <c r="A197" s="1" t="s">
        <v>200</v>
      </c>
      <c r="B197" s="1" t="s">
        <v>35</v>
      </c>
      <c r="C197" s="1" t="s">
        <v>162</v>
      </c>
      <c r="D197" s="1" t="s">
        <v>39</v>
      </c>
      <c r="E197" s="1" t="s">
        <v>192</v>
      </c>
      <c r="F197" s="1" t="s">
        <v>885</v>
      </c>
      <c r="G197" s="1" t="s">
        <v>201</v>
      </c>
      <c r="H197" s="1" t="s">
        <v>879</v>
      </c>
      <c r="I197" s="1" t="s">
        <v>201</v>
      </c>
      <c r="J197" s="1" t="s">
        <v>882</v>
      </c>
      <c r="K197" s="1" t="s">
        <v>883</v>
      </c>
      <c r="L197" s="1" t="s">
        <v>567</v>
      </c>
      <c r="M197" s="1" t="s">
        <v>338</v>
      </c>
      <c r="N197" s="1" t="s">
        <v>228</v>
      </c>
      <c r="O197" s="1" t="s">
        <v>219</v>
      </c>
      <c r="P197" s="1" t="s">
        <v>217</v>
      </c>
      <c r="Q197" s="1" t="s">
        <v>1036</v>
      </c>
      <c r="R197" s="1" t="s">
        <v>219</v>
      </c>
    </row>
    <row r="198" spans="1:18" x14ac:dyDescent="0.25">
      <c r="A198" s="1" t="s">
        <v>200</v>
      </c>
      <c r="B198" s="1" t="s">
        <v>35</v>
      </c>
      <c r="C198" s="1" t="s">
        <v>162</v>
      </c>
      <c r="D198" s="1" t="s">
        <v>39</v>
      </c>
      <c r="E198" s="1" t="s">
        <v>188</v>
      </c>
      <c r="F198" s="1" t="s">
        <v>885</v>
      </c>
      <c r="G198" s="1" t="s">
        <v>201</v>
      </c>
      <c r="H198" s="1" t="s">
        <v>879</v>
      </c>
      <c r="I198" s="1" t="s">
        <v>201</v>
      </c>
      <c r="J198" s="1" t="s">
        <v>882</v>
      </c>
      <c r="K198" s="1" t="s">
        <v>883</v>
      </c>
      <c r="L198" s="1" t="s">
        <v>567</v>
      </c>
      <c r="M198" s="1" t="s">
        <v>338</v>
      </c>
      <c r="N198" s="1" t="s">
        <v>228</v>
      </c>
      <c r="O198" s="1" t="s">
        <v>219</v>
      </c>
      <c r="P198" s="1" t="s">
        <v>217</v>
      </c>
      <c r="Q198" s="1" t="s">
        <v>1037</v>
      </c>
      <c r="R198" s="1" t="s">
        <v>219</v>
      </c>
    </row>
    <row r="199" spans="1:18" x14ac:dyDescent="0.25">
      <c r="A199" s="1" t="s">
        <v>200</v>
      </c>
      <c r="B199" s="1" t="s">
        <v>35</v>
      </c>
      <c r="C199" s="1" t="s">
        <v>162</v>
      </c>
      <c r="D199" s="1" t="s">
        <v>39</v>
      </c>
      <c r="E199" s="1" t="s">
        <v>174</v>
      </c>
      <c r="F199" s="1" t="s">
        <v>885</v>
      </c>
      <c r="G199" s="1" t="s">
        <v>201</v>
      </c>
      <c r="H199" s="1" t="s">
        <v>879</v>
      </c>
      <c r="I199" s="1" t="s">
        <v>201</v>
      </c>
      <c r="J199" s="1" t="s">
        <v>882</v>
      </c>
      <c r="K199" s="1" t="s">
        <v>883</v>
      </c>
      <c r="L199" s="1" t="s">
        <v>567</v>
      </c>
      <c r="M199" s="1" t="s">
        <v>338</v>
      </c>
      <c r="N199" s="1" t="s">
        <v>228</v>
      </c>
      <c r="O199" s="1" t="s">
        <v>219</v>
      </c>
      <c r="P199" s="1" t="s">
        <v>217</v>
      </c>
      <c r="Q199" s="1" t="s">
        <v>1038</v>
      </c>
      <c r="R199" s="1" t="s">
        <v>219</v>
      </c>
    </row>
    <row r="200" spans="1:18" x14ac:dyDescent="0.25">
      <c r="A200" s="1" t="s">
        <v>200</v>
      </c>
      <c r="B200" s="1" t="s">
        <v>35</v>
      </c>
      <c r="C200" s="1" t="s">
        <v>162</v>
      </c>
      <c r="D200" s="1" t="s">
        <v>39</v>
      </c>
      <c r="E200" s="1" t="s">
        <v>178</v>
      </c>
      <c r="F200" s="1" t="s">
        <v>885</v>
      </c>
      <c r="G200" s="1" t="s">
        <v>201</v>
      </c>
      <c r="H200" s="1" t="s">
        <v>879</v>
      </c>
      <c r="I200" s="1" t="s">
        <v>201</v>
      </c>
      <c r="J200" s="1" t="s">
        <v>882</v>
      </c>
      <c r="K200" s="1" t="s">
        <v>883</v>
      </c>
      <c r="L200" s="1" t="s">
        <v>567</v>
      </c>
      <c r="M200" s="1" t="s">
        <v>338</v>
      </c>
      <c r="N200" s="1" t="s">
        <v>228</v>
      </c>
      <c r="O200" s="1" t="s">
        <v>219</v>
      </c>
      <c r="P200" s="1" t="s">
        <v>217</v>
      </c>
      <c r="Q200" s="1" t="s">
        <v>1039</v>
      </c>
      <c r="R200" s="1" t="s">
        <v>219</v>
      </c>
    </row>
    <row r="201" spans="1:18" x14ac:dyDescent="0.25">
      <c r="A201" s="1" t="s">
        <v>200</v>
      </c>
      <c r="B201" s="1" t="s">
        <v>35</v>
      </c>
      <c r="C201" s="1" t="s">
        <v>162</v>
      </c>
      <c r="D201" s="1" t="s">
        <v>39</v>
      </c>
      <c r="E201" s="1" t="s">
        <v>189</v>
      </c>
      <c r="F201" s="1" t="s">
        <v>885</v>
      </c>
      <c r="G201" s="1" t="s">
        <v>201</v>
      </c>
      <c r="H201" s="1" t="s">
        <v>879</v>
      </c>
      <c r="I201" s="1" t="s">
        <v>201</v>
      </c>
      <c r="J201" s="1" t="s">
        <v>882</v>
      </c>
      <c r="K201" s="1" t="s">
        <v>883</v>
      </c>
      <c r="L201" s="1" t="s">
        <v>567</v>
      </c>
      <c r="M201" s="1" t="s">
        <v>338</v>
      </c>
      <c r="N201" s="1" t="s">
        <v>228</v>
      </c>
      <c r="O201" s="1" t="s">
        <v>219</v>
      </c>
      <c r="P201" s="1" t="s">
        <v>217</v>
      </c>
      <c r="Q201" s="1" t="s">
        <v>1040</v>
      </c>
      <c r="R201" s="1" t="s">
        <v>219</v>
      </c>
    </row>
    <row r="202" spans="1:18" x14ac:dyDescent="0.25">
      <c r="A202" s="1" t="s">
        <v>200</v>
      </c>
      <c r="B202" s="1" t="s">
        <v>35</v>
      </c>
      <c r="C202" s="1" t="s">
        <v>162</v>
      </c>
      <c r="D202" s="1" t="s">
        <v>39</v>
      </c>
      <c r="E202" s="1" t="s">
        <v>177</v>
      </c>
      <c r="F202" s="1" t="s">
        <v>885</v>
      </c>
      <c r="G202" s="1" t="s">
        <v>201</v>
      </c>
      <c r="H202" s="1" t="s">
        <v>879</v>
      </c>
      <c r="I202" s="1" t="s">
        <v>201</v>
      </c>
      <c r="J202" s="1" t="s">
        <v>882</v>
      </c>
      <c r="K202" s="1" t="s">
        <v>883</v>
      </c>
      <c r="L202" s="1" t="s">
        <v>567</v>
      </c>
      <c r="M202" s="1" t="s">
        <v>338</v>
      </c>
      <c r="N202" s="1" t="s">
        <v>228</v>
      </c>
      <c r="O202" s="1" t="s">
        <v>219</v>
      </c>
      <c r="P202" s="1" t="s">
        <v>217</v>
      </c>
      <c r="Q202" s="1" t="s">
        <v>1041</v>
      </c>
      <c r="R202" s="1" t="s">
        <v>219</v>
      </c>
    </row>
    <row r="203" spans="1:18" x14ac:dyDescent="0.25">
      <c r="A203" s="1" t="s">
        <v>200</v>
      </c>
      <c r="B203" s="1" t="s">
        <v>35</v>
      </c>
      <c r="C203" s="1" t="s">
        <v>85</v>
      </c>
      <c r="D203" s="1" t="s">
        <v>36</v>
      </c>
      <c r="E203" s="1" t="s">
        <v>203</v>
      </c>
      <c r="F203" s="1" t="s">
        <v>885</v>
      </c>
      <c r="G203" s="1" t="s">
        <v>201</v>
      </c>
      <c r="H203" s="1" t="s">
        <v>879</v>
      </c>
      <c r="I203" s="1" t="s">
        <v>201</v>
      </c>
      <c r="J203" s="1" t="s">
        <v>882</v>
      </c>
      <c r="K203" s="1" t="s">
        <v>883</v>
      </c>
      <c r="L203" s="1" t="s">
        <v>596</v>
      </c>
      <c r="M203" s="1" t="s">
        <v>338</v>
      </c>
      <c r="N203" s="1" t="s">
        <v>228</v>
      </c>
      <c r="O203" s="1" t="s">
        <v>219</v>
      </c>
      <c r="P203" s="1" t="s">
        <v>373</v>
      </c>
      <c r="Q203" s="1" t="s">
        <v>218</v>
      </c>
      <c r="R203" s="1" t="s">
        <v>219</v>
      </c>
    </row>
    <row r="204" spans="1:18" x14ac:dyDescent="0.25">
      <c r="A204" s="1" t="s">
        <v>200</v>
      </c>
      <c r="B204" s="1" t="s">
        <v>35</v>
      </c>
      <c r="C204" s="1" t="s">
        <v>85</v>
      </c>
      <c r="D204" s="1" t="s">
        <v>66</v>
      </c>
      <c r="E204" s="1" t="s">
        <v>203</v>
      </c>
      <c r="F204" s="1" t="s">
        <v>885</v>
      </c>
      <c r="G204" s="1" t="s">
        <v>201</v>
      </c>
      <c r="H204" s="1" t="s">
        <v>879</v>
      </c>
      <c r="I204" s="1" t="s">
        <v>201</v>
      </c>
      <c r="J204" s="1" t="s">
        <v>882</v>
      </c>
      <c r="K204" s="1" t="s">
        <v>883</v>
      </c>
      <c r="L204" s="1" t="s">
        <v>596</v>
      </c>
      <c r="M204" s="1" t="s">
        <v>338</v>
      </c>
      <c r="N204" s="1" t="s">
        <v>228</v>
      </c>
      <c r="O204" s="1" t="s">
        <v>219</v>
      </c>
      <c r="P204" s="1" t="s">
        <v>357</v>
      </c>
      <c r="Q204" s="1" t="s">
        <v>218</v>
      </c>
      <c r="R204" s="1" t="s">
        <v>219</v>
      </c>
    </row>
    <row r="205" spans="1:18" x14ac:dyDescent="0.25">
      <c r="A205" s="1" t="s">
        <v>200</v>
      </c>
      <c r="B205" s="1" t="s">
        <v>35</v>
      </c>
      <c r="C205" s="1" t="s">
        <v>85</v>
      </c>
      <c r="D205" s="1" t="s">
        <v>65</v>
      </c>
      <c r="E205" s="1" t="s">
        <v>203</v>
      </c>
      <c r="F205" s="1" t="s">
        <v>885</v>
      </c>
      <c r="G205" s="1" t="s">
        <v>201</v>
      </c>
      <c r="H205" s="1" t="s">
        <v>879</v>
      </c>
      <c r="I205" s="1" t="s">
        <v>201</v>
      </c>
      <c r="J205" s="1" t="s">
        <v>882</v>
      </c>
      <c r="K205" s="1" t="s">
        <v>883</v>
      </c>
      <c r="L205" s="1" t="s">
        <v>596</v>
      </c>
      <c r="M205" s="1" t="s">
        <v>338</v>
      </c>
      <c r="N205" s="1" t="s">
        <v>228</v>
      </c>
      <c r="O205" s="1" t="s">
        <v>219</v>
      </c>
      <c r="P205" s="1" t="s">
        <v>411</v>
      </c>
      <c r="Q205" s="1" t="s">
        <v>218</v>
      </c>
      <c r="R205" s="1" t="s">
        <v>219</v>
      </c>
    </row>
    <row r="206" spans="1:18" x14ac:dyDescent="0.25">
      <c r="A206" s="1" t="s">
        <v>200</v>
      </c>
      <c r="B206" s="1" t="s">
        <v>35</v>
      </c>
      <c r="C206" s="1" t="s">
        <v>85</v>
      </c>
      <c r="D206" s="1" t="s">
        <v>39</v>
      </c>
      <c r="E206" s="1" t="s">
        <v>86</v>
      </c>
      <c r="F206" s="1" t="s">
        <v>885</v>
      </c>
      <c r="G206" s="1" t="s">
        <v>201</v>
      </c>
      <c r="H206" s="1" t="s">
        <v>879</v>
      </c>
      <c r="I206" s="1" t="s">
        <v>201</v>
      </c>
      <c r="J206" s="1" t="s">
        <v>882</v>
      </c>
      <c r="K206" s="1" t="s">
        <v>883</v>
      </c>
      <c r="L206" s="1" t="s">
        <v>596</v>
      </c>
      <c r="M206" s="1" t="s">
        <v>338</v>
      </c>
      <c r="N206" s="1" t="s">
        <v>228</v>
      </c>
      <c r="O206" s="1" t="s">
        <v>219</v>
      </c>
      <c r="P206" s="1" t="s">
        <v>217</v>
      </c>
      <c r="Q206" s="1" t="s">
        <v>597</v>
      </c>
      <c r="R206" s="1" t="s">
        <v>219</v>
      </c>
    </row>
    <row r="207" spans="1:18" x14ac:dyDescent="0.25">
      <c r="A207" s="1" t="s">
        <v>200</v>
      </c>
      <c r="B207" s="1" t="s">
        <v>35</v>
      </c>
      <c r="C207" s="1" t="s">
        <v>38</v>
      </c>
      <c r="D207" s="1" t="s">
        <v>36</v>
      </c>
      <c r="E207" s="1" t="s">
        <v>203</v>
      </c>
      <c r="F207" s="1" t="s">
        <v>885</v>
      </c>
      <c r="G207" s="1" t="s">
        <v>201</v>
      </c>
      <c r="H207" s="1" t="s">
        <v>879</v>
      </c>
      <c r="I207" s="1" t="s">
        <v>201</v>
      </c>
      <c r="J207" s="1" t="s">
        <v>882</v>
      </c>
      <c r="K207" s="1" t="s">
        <v>883</v>
      </c>
      <c r="L207" s="1" t="s">
        <v>598</v>
      </c>
      <c r="M207" s="1" t="s">
        <v>338</v>
      </c>
      <c r="N207" s="1" t="s">
        <v>228</v>
      </c>
      <c r="O207" s="1" t="s">
        <v>219</v>
      </c>
      <c r="P207" s="1" t="s">
        <v>373</v>
      </c>
      <c r="Q207" s="1" t="s">
        <v>218</v>
      </c>
      <c r="R207" s="1" t="s">
        <v>219</v>
      </c>
    </row>
    <row r="208" spans="1:18" x14ac:dyDescent="0.25">
      <c r="A208" s="1" t="s">
        <v>200</v>
      </c>
      <c r="B208" s="1" t="s">
        <v>35</v>
      </c>
      <c r="C208" s="1" t="s">
        <v>38</v>
      </c>
      <c r="D208" s="1" t="s">
        <v>66</v>
      </c>
      <c r="E208" s="1" t="s">
        <v>203</v>
      </c>
      <c r="F208" s="1" t="s">
        <v>885</v>
      </c>
      <c r="G208" s="1" t="s">
        <v>201</v>
      </c>
      <c r="H208" s="1" t="s">
        <v>879</v>
      </c>
      <c r="I208" s="1" t="s">
        <v>201</v>
      </c>
      <c r="J208" s="1" t="s">
        <v>882</v>
      </c>
      <c r="K208" s="1" t="s">
        <v>883</v>
      </c>
      <c r="L208" s="1" t="s">
        <v>598</v>
      </c>
      <c r="M208" s="1" t="s">
        <v>338</v>
      </c>
      <c r="N208" s="1" t="s">
        <v>228</v>
      </c>
      <c r="O208" s="1" t="s">
        <v>219</v>
      </c>
      <c r="P208" s="1" t="s">
        <v>357</v>
      </c>
      <c r="Q208" s="1" t="s">
        <v>218</v>
      </c>
      <c r="R208" s="1" t="s">
        <v>219</v>
      </c>
    </row>
    <row r="209" spans="1:18" x14ac:dyDescent="0.25">
      <c r="A209" s="1" t="s">
        <v>200</v>
      </c>
      <c r="B209" s="1" t="s">
        <v>35</v>
      </c>
      <c r="C209" s="1" t="s">
        <v>38</v>
      </c>
      <c r="D209" s="1" t="s">
        <v>65</v>
      </c>
      <c r="E209" s="1" t="s">
        <v>203</v>
      </c>
      <c r="F209" s="1" t="s">
        <v>885</v>
      </c>
      <c r="G209" s="1" t="s">
        <v>201</v>
      </c>
      <c r="H209" s="1" t="s">
        <v>879</v>
      </c>
      <c r="I209" s="1" t="s">
        <v>201</v>
      </c>
      <c r="J209" s="1" t="s">
        <v>882</v>
      </c>
      <c r="K209" s="1" t="s">
        <v>883</v>
      </c>
      <c r="L209" s="1" t="s">
        <v>598</v>
      </c>
      <c r="M209" s="1" t="s">
        <v>338</v>
      </c>
      <c r="N209" s="1" t="s">
        <v>228</v>
      </c>
      <c r="O209" s="1" t="s">
        <v>219</v>
      </c>
      <c r="P209" s="1" t="s">
        <v>411</v>
      </c>
      <c r="Q209" s="1" t="s">
        <v>218</v>
      </c>
      <c r="R209" s="1" t="s">
        <v>219</v>
      </c>
    </row>
    <row r="210" spans="1:18" x14ac:dyDescent="0.25">
      <c r="A210" s="1" t="s">
        <v>200</v>
      </c>
      <c r="B210" s="1" t="s">
        <v>35</v>
      </c>
      <c r="C210" s="1" t="s">
        <v>38</v>
      </c>
      <c r="D210" s="1" t="s">
        <v>39</v>
      </c>
      <c r="E210" s="1" t="s">
        <v>87</v>
      </c>
      <c r="F210" s="1" t="s">
        <v>885</v>
      </c>
      <c r="G210" s="1" t="s">
        <v>201</v>
      </c>
      <c r="H210" s="1" t="s">
        <v>879</v>
      </c>
      <c r="I210" s="1" t="s">
        <v>201</v>
      </c>
      <c r="J210" s="1" t="s">
        <v>882</v>
      </c>
      <c r="K210" s="1" t="s">
        <v>883</v>
      </c>
      <c r="L210" s="1" t="s">
        <v>598</v>
      </c>
      <c r="M210" s="1" t="s">
        <v>338</v>
      </c>
      <c r="N210" s="1" t="s">
        <v>228</v>
      </c>
      <c r="O210" s="1" t="s">
        <v>219</v>
      </c>
      <c r="P210" s="1" t="s">
        <v>217</v>
      </c>
      <c r="Q210" s="1" t="s">
        <v>1042</v>
      </c>
      <c r="R210" s="1" t="s">
        <v>219</v>
      </c>
    </row>
    <row r="211" spans="1:18" x14ac:dyDescent="0.25">
      <c r="A211" s="1" t="s">
        <v>200</v>
      </c>
      <c r="B211" s="1" t="s">
        <v>35</v>
      </c>
      <c r="C211" s="1" t="s">
        <v>38</v>
      </c>
      <c r="D211" s="1" t="s">
        <v>39</v>
      </c>
      <c r="E211" s="1" t="s">
        <v>88</v>
      </c>
      <c r="F211" s="1" t="s">
        <v>885</v>
      </c>
      <c r="G211" s="1" t="s">
        <v>201</v>
      </c>
      <c r="H211" s="1" t="s">
        <v>879</v>
      </c>
      <c r="I211" s="1" t="s">
        <v>201</v>
      </c>
      <c r="J211" s="1" t="s">
        <v>882</v>
      </c>
      <c r="K211" s="1" t="s">
        <v>883</v>
      </c>
      <c r="L211" s="1" t="s">
        <v>598</v>
      </c>
      <c r="M211" s="1" t="s">
        <v>338</v>
      </c>
      <c r="N211" s="1" t="s">
        <v>228</v>
      </c>
      <c r="O211" s="1" t="s">
        <v>219</v>
      </c>
      <c r="P211" s="1" t="s">
        <v>217</v>
      </c>
      <c r="Q211" s="1" t="s">
        <v>969</v>
      </c>
      <c r="R211" s="1" t="s">
        <v>219</v>
      </c>
    </row>
    <row r="212" spans="1:18" x14ac:dyDescent="0.25">
      <c r="A212" s="1" t="s">
        <v>200</v>
      </c>
      <c r="B212" s="1" t="s">
        <v>35</v>
      </c>
      <c r="C212" s="1" t="s">
        <v>38</v>
      </c>
      <c r="D212" s="1" t="s">
        <v>39</v>
      </c>
      <c r="E212" s="1" t="s">
        <v>89</v>
      </c>
      <c r="F212" s="1" t="s">
        <v>885</v>
      </c>
      <c r="G212" s="1" t="s">
        <v>201</v>
      </c>
      <c r="H212" s="1" t="s">
        <v>879</v>
      </c>
      <c r="I212" s="1" t="s">
        <v>201</v>
      </c>
      <c r="J212" s="1" t="s">
        <v>882</v>
      </c>
      <c r="K212" s="1" t="s">
        <v>883</v>
      </c>
      <c r="L212" s="1" t="s">
        <v>598</v>
      </c>
      <c r="M212" s="1" t="s">
        <v>338</v>
      </c>
      <c r="N212" s="1" t="s">
        <v>228</v>
      </c>
      <c r="O212" s="1" t="s">
        <v>219</v>
      </c>
      <c r="P212" s="1" t="s">
        <v>217</v>
      </c>
      <c r="Q212" s="1" t="s">
        <v>970</v>
      </c>
      <c r="R212" s="1" t="s">
        <v>219</v>
      </c>
    </row>
    <row r="213" spans="1:18" x14ac:dyDescent="0.25">
      <c r="A213" s="1" t="s">
        <v>200</v>
      </c>
      <c r="B213" s="1" t="s">
        <v>35</v>
      </c>
      <c r="C213" s="1" t="s">
        <v>38</v>
      </c>
      <c r="D213" s="1" t="s">
        <v>39</v>
      </c>
      <c r="E213" s="1" t="s">
        <v>165</v>
      </c>
      <c r="F213" s="1" t="s">
        <v>885</v>
      </c>
      <c r="G213" s="1" t="s">
        <v>201</v>
      </c>
      <c r="H213" s="1" t="s">
        <v>879</v>
      </c>
      <c r="I213" s="1" t="s">
        <v>201</v>
      </c>
      <c r="J213" s="1" t="s">
        <v>882</v>
      </c>
      <c r="K213" s="1" t="s">
        <v>883</v>
      </c>
      <c r="L213" s="1" t="s">
        <v>598</v>
      </c>
      <c r="M213" s="1" t="s">
        <v>338</v>
      </c>
      <c r="N213" s="1" t="s">
        <v>228</v>
      </c>
      <c r="O213" s="1" t="s">
        <v>219</v>
      </c>
      <c r="P213" s="1" t="s">
        <v>217</v>
      </c>
      <c r="Q213" s="1" t="s">
        <v>972</v>
      </c>
      <c r="R213" s="1" t="s">
        <v>219</v>
      </c>
    </row>
    <row r="214" spans="1:18" x14ac:dyDescent="0.25">
      <c r="A214" s="1" t="s">
        <v>200</v>
      </c>
      <c r="B214" s="1" t="s">
        <v>35</v>
      </c>
      <c r="C214" s="1" t="s">
        <v>38</v>
      </c>
      <c r="D214" s="1" t="s">
        <v>39</v>
      </c>
      <c r="E214" s="1" t="s">
        <v>90</v>
      </c>
      <c r="F214" s="1" t="s">
        <v>885</v>
      </c>
      <c r="G214" s="1" t="s">
        <v>201</v>
      </c>
      <c r="H214" s="1" t="s">
        <v>879</v>
      </c>
      <c r="I214" s="1" t="s">
        <v>201</v>
      </c>
      <c r="J214" s="1" t="s">
        <v>882</v>
      </c>
      <c r="K214" s="1" t="s">
        <v>883</v>
      </c>
      <c r="L214" s="1" t="s">
        <v>598</v>
      </c>
      <c r="M214" s="1" t="s">
        <v>338</v>
      </c>
      <c r="N214" s="1" t="s">
        <v>228</v>
      </c>
      <c r="O214" s="1" t="s">
        <v>219</v>
      </c>
      <c r="P214" s="1" t="s">
        <v>217</v>
      </c>
      <c r="Q214" s="1" t="s">
        <v>973</v>
      </c>
      <c r="R214" s="1" t="s">
        <v>219</v>
      </c>
    </row>
    <row r="215" spans="1:18" x14ac:dyDescent="0.25">
      <c r="A215" s="1" t="s">
        <v>200</v>
      </c>
      <c r="B215" s="1" t="s">
        <v>35</v>
      </c>
      <c r="C215" s="1" t="s">
        <v>38</v>
      </c>
      <c r="D215" s="1" t="s">
        <v>39</v>
      </c>
      <c r="E215" s="1" t="s">
        <v>91</v>
      </c>
      <c r="F215" s="1" t="s">
        <v>885</v>
      </c>
      <c r="G215" s="1" t="s">
        <v>201</v>
      </c>
      <c r="H215" s="1" t="s">
        <v>879</v>
      </c>
      <c r="I215" s="1" t="s">
        <v>201</v>
      </c>
      <c r="J215" s="1" t="s">
        <v>882</v>
      </c>
      <c r="K215" s="1" t="s">
        <v>883</v>
      </c>
      <c r="L215" s="1" t="s">
        <v>598</v>
      </c>
      <c r="M215" s="1" t="s">
        <v>338</v>
      </c>
      <c r="N215" s="1" t="s">
        <v>228</v>
      </c>
      <c r="O215" s="1" t="s">
        <v>219</v>
      </c>
      <c r="P215" s="1" t="s">
        <v>217</v>
      </c>
      <c r="Q215" s="1" t="s">
        <v>976</v>
      </c>
      <c r="R215" s="1" t="s">
        <v>219</v>
      </c>
    </row>
    <row r="216" spans="1:18" x14ac:dyDescent="0.25">
      <c r="A216" s="1" t="s">
        <v>200</v>
      </c>
      <c r="B216" s="1" t="s">
        <v>35</v>
      </c>
      <c r="C216" s="1" t="s">
        <v>38</v>
      </c>
      <c r="D216" s="1" t="s">
        <v>39</v>
      </c>
      <c r="E216" s="1" t="s">
        <v>92</v>
      </c>
      <c r="F216" s="1" t="s">
        <v>885</v>
      </c>
      <c r="G216" s="1" t="s">
        <v>201</v>
      </c>
      <c r="H216" s="1" t="s">
        <v>879</v>
      </c>
      <c r="I216" s="1" t="s">
        <v>201</v>
      </c>
      <c r="J216" s="1" t="s">
        <v>882</v>
      </c>
      <c r="K216" s="1" t="s">
        <v>883</v>
      </c>
      <c r="L216" s="1" t="s">
        <v>598</v>
      </c>
      <c r="M216" s="1" t="s">
        <v>338</v>
      </c>
      <c r="N216" s="1" t="s">
        <v>228</v>
      </c>
      <c r="O216" s="1" t="s">
        <v>219</v>
      </c>
      <c r="P216" s="1" t="s">
        <v>217</v>
      </c>
      <c r="Q216" s="1" t="s">
        <v>977</v>
      </c>
      <c r="R216" s="1" t="s">
        <v>219</v>
      </c>
    </row>
    <row r="217" spans="1:18" x14ac:dyDescent="0.25">
      <c r="A217" s="1" t="s">
        <v>200</v>
      </c>
      <c r="B217" s="1" t="s">
        <v>35</v>
      </c>
      <c r="C217" s="1" t="s">
        <v>38</v>
      </c>
      <c r="D217" s="1" t="s">
        <v>39</v>
      </c>
      <c r="E217" s="1" t="s">
        <v>93</v>
      </c>
      <c r="F217" s="1" t="s">
        <v>885</v>
      </c>
      <c r="G217" s="1" t="s">
        <v>201</v>
      </c>
      <c r="H217" s="1" t="s">
        <v>879</v>
      </c>
      <c r="I217" s="1" t="s">
        <v>201</v>
      </c>
      <c r="J217" s="1" t="s">
        <v>882</v>
      </c>
      <c r="K217" s="1" t="s">
        <v>883</v>
      </c>
      <c r="L217" s="1" t="s">
        <v>598</v>
      </c>
      <c r="M217" s="1" t="s">
        <v>338</v>
      </c>
      <c r="N217" s="1" t="s">
        <v>228</v>
      </c>
      <c r="O217" s="1" t="s">
        <v>219</v>
      </c>
      <c r="P217" s="1" t="s">
        <v>217</v>
      </c>
      <c r="Q217" s="1" t="s">
        <v>978</v>
      </c>
      <c r="R217" s="1" t="s">
        <v>219</v>
      </c>
    </row>
    <row r="218" spans="1:18" x14ac:dyDescent="0.25">
      <c r="A218" s="1" t="s">
        <v>200</v>
      </c>
      <c r="B218" s="1" t="s">
        <v>35</v>
      </c>
      <c r="C218" s="1" t="s">
        <v>38</v>
      </c>
      <c r="D218" s="1" t="s">
        <v>39</v>
      </c>
      <c r="E218" s="1" t="s">
        <v>95</v>
      </c>
      <c r="F218" s="1" t="s">
        <v>885</v>
      </c>
      <c r="G218" s="1" t="s">
        <v>201</v>
      </c>
      <c r="H218" s="1" t="s">
        <v>879</v>
      </c>
      <c r="I218" s="1" t="s">
        <v>201</v>
      </c>
      <c r="J218" s="1" t="s">
        <v>882</v>
      </c>
      <c r="K218" s="1" t="s">
        <v>883</v>
      </c>
      <c r="L218" s="1" t="s">
        <v>598</v>
      </c>
      <c r="M218" s="1" t="s">
        <v>338</v>
      </c>
      <c r="N218" s="1" t="s">
        <v>228</v>
      </c>
      <c r="O218" s="1" t="s">
        <v>219</v>
      </c>
      <c r="P218" s="1" t="s">
        <v>217</v>
      </c>
      <c r="Q218" s="1" t="s">
        <v>979</v>
      </c>
      <c r="R218" s="1" t="s">
        <v>219</v>
      </c>
    </row>
    <row r="219" spans="1:18" x14ac:dyDescent="0.25">
      <c r="A219" s="1" t="s">
        <v>200</v>
      </c>
      <c r="B219" s="1" t="s">
        <v>35</v>
      </c>
      <c r="C219" s="1" t="s">
        <v>38</v>
      </c>
      <c r="D219" s="1" t="s">
        <v>39</v>
      </c>
      <c r="E219" s="1" t="s">
        <v>96</v>
      </c>
      <c r="F219" s="1" t="s">
        <v>885</v>
      </c>
      <c r="G219" s="1" t="s">
        <v>201</v>
      </c>
      <c r="H219" s="1" t="s">
        <v>879</v>
      </c>
      <c r="I219" s="1" t="s">
        <v>201</v>
      </c>
      <c r="J219" s="1" t="s">
        <v>882</v>
      </c>
      <c r="K219" s="1" t="s">
        <v>883</v>
      </c>
      <c r="L219" s="1" t="s">
        <v>598</v>
      </c>
      <c r="M219" s="1" t="s">
        <v>338</v>
      </c>
      <c r="N219" s="1" t="s">
        <v>228</v>
      </c>
      <c r="O219" s="1" t="s">
        <v>219</v>
      </c>
      <c r="P219" s="1" t="s">
        <v>217</v>
      </c>
      <c r="Q219" s="1" t="s">
        <v>980</v>
      </c>
      <c r="R219" s="1" t="s">
        <v>219</v>
      </c>
    </row>
    <row r="220" spans="1:18" x14ac:dyDescent="0.25">
      <c r="A220" s="1" t="s">
        <v>200</v>
      </c>
      <c r="B220" s="1" t="s">
        <v>35</v>
      </c>
      <c r="C220" s="1" t="s">
        <v>38</v>
      </c>
      <c r="D220" s="1" t="s">
        <v>39</v>
      </c>
      <c r="E220" s="1" t="s">
        <v>97</v>
      </c>
      <c r="F220" s="1" t="s">
        <v>885</v>
      </c>
      <c r="G220" s="1" t="s">
        <v>201</v>
      </c>
      <c r="H220" s="1" t="s">
        <v>879</v>
      </c>
      <c r="I220" s="1" t="s">
        <v>201</v>
      </c>
      <c r="J220" s="1" t="s">
        <v>882</v>
      </c>
      <c r="K220" s="1" t="s">
        <v>883</v>
      </c>
      <c r="L220" s="1" t="s">
        <v>598</v>
      </c>
      <c r="M220" s="1" t="s">
        <v>338</v>
      </c>
      <c r="N220" s="1" t="s">
        <v>228</v>
      </c>
      <c r="O220" s="1" t="s">
        <v>219</v>
      </c>
      <c r="P220" s="1" t="s">
        <v>217</v>
      </c>
      <c r="Q220" s="1" t="s">
        <v>981</v>
      </c>
      <c r="R220" s="1" t="s">
        <v>219</v>
      </c>
    </row>
    <row r="221" spans="1:18" x14ac:dyDescent="0.25">
      <c r="A221" s="1" t="s">
        <v>200</v>
      </c>
      <c r="B221" s="1" t="s">
        <v>35</v>
      </c>
      <c r="C221" s="1" t="s">
        <v>38</v>
      </c>
      <c r="D221" s="1" t="s">
        <v>39</v>
      </c>
      <c r="E221" s="1" t="s">
        <v>98</v>
      </c>
      <c r="F221" s="1" t="s">
        <v>885</v>
      </c>
      <c r="G221" s="1" t="s">
        <v>201</v>
      </c>
      <c r="H221" s="1" t="s">
        <v>879</v>
      </c>
      <c r="I221" s="1" t="s">
        <v>201</v>
      </c>
      <c r="J221" s="1" t="s">
        <v>882</v>
      </c>
      <c r="K221" s="1" t="s">
        <v>883</v>
      </c>
      <c r="L221" s="1" t="s">
        <v>598</v>
      </c>
      <c r="M221" s="1" t="s">
        <v>338</v>
      </c>
      <c r="N221" s="1" t="s">
        <v>228</v>
      </c>
      <c r="O221" s="1" t="s">
        <v>219</v>
      </c>
      <c r="P221" s="1" t="s">
        <v>217</v>
      </c>
      <c r="Q221" s="1" t="s">
        <v>1043</v>
      </c>
      <c r="R221" s="1" t="s">
        <v>219</v>
      </c>
    </row>
    <row r="222" spans="1:18" x14ac:dyDescent="0.25">
      <c r="A222" s="1" t="s">
        <v>200</v>
      </c>
      <c r="B222" s="1" t="s">
        <v>35</v>
      </c>
      <c r="C222" s="1" t="s">
        <v>38</v>
      </c>
      <c r="D222" s="1" t="s">
        <v>39</v>
      </c>
      <c r="E222" s="1" t="s">
        <v>99</v>
      </c>
      <c r="F222" s="1" t="s">
        <v>885</v>
      </c>
      <c r="G222" s="1" t="s">
        <v>201</v>
      </c>
      <c r="H222" s="1" t="s">
        <v>879</v>
      </c>
      <c r="I222" s="1" t="s">
        <v>201</v>
      </c>
      <c r="J222" s="1" t="s">
        <v>882</v>
      </c>
      <c r="K222" s="1" t="s">
        <v>883</v>
      </c>
      <c r="L222" s="1" t="s">
        <v>598</v>
      </c>
      <c r="M222" s="1" t="s">
        <v>338</v>
      </c>
      <c r="N222" s="1" t="s">
        <v>228</v>
      </c>
      <c r="O222" s="1" t="s">
        <v>219</v>
      </c>
      <c r="P222" s="1" t="s">
        <v>217</v>
      </c>
      <c r="Q222" s="1" t="s">
        <v>1044</v>
      </c>
      <c r="R222" s="1" t="s">
        <v>219</v>
      </c>
    </row>
    <row r="223" spans="1:18" x14ac:dyDescent="0.25">
      <c r="A223" s="1" t="s">
        <v>200</v>
      </c>
      <c r="B223" s="1" t="s">
        <v>35</v>
      </c>
      <c r="C223" s="1" t="s">
        <v>38</v>
      </c>
      <c r="D223" s="1" t="s">
        <v>39</v>
      </c>
      <c r="E223" s="1" t="s">
        <v>100</v>
      </c>
      <c r="F223" s="1" t="s">
        <v>885</v>
      </c>
      <c r="G223" s="1" t="s">
        <v>201</v>
      </c>
      <c r="H223" s="1" t="s">
        <v>879</v>
      </c>
      <c r="I223" s="1" t="s">
        <v>201</v>
      </c>
      <c r="J223" s="1" t="s">
        <v>882</v>
      </c>
      <c r="K223" s="1" t="s">
        <v>883</v>
      </c>
      <c r="L223" s="1" t="s">
        <v>598</v>
      </c>
      <c r="M223" s="1" t="s">
        <v>338</v>
      </c>
      <c r="N223" s="1" t="s">
        <v>228</v>
      </c>
      <c r="O223" s="1" t="s">
        <v>219</v>
      </c>
      <c r="P223" s="1" t="s">
        <v>217</v>
      </c>
      <c r="Q223" s="1" t="s">
        <v>982</v>
      </c>
      <c r="R223" s="1" t="s">
        <v>219</v>
      </c>
    </row>
    <row r="224" spans="1:18" x14ac:dyDescent="0.25">
      <c r="A224" s="1" t="s">
        <v>200</v>
      </c>
      <c r="B224" s="1" t="s">
        <v>35</v>
      </c>
      <c r="C224" s="1" t="s">
        <v>38</v>
      </c>
      <c r="D224" s="1" t="s">
        <v>39</v>
      </c>
      <c r="E224" s="1" t="s">
        <v>101</v>
      </c>
      <c r="F224" s="1" t="s">
        <v>885</v>
      </c>
      <c r="G224" s="1" t="s">
        <v>201</v>
      </c>
      <c r="H224" s="1" t="s">
        <v>879</v>
      </c>
      <c r="I224" s="1" t="s">
        <v>201</v>
      </c>
      <c r="J224" s="1" t="s">
        <v>882</v>
      </c>
      <c r="K224" s="1" t="s">
        <v>883</v>
      </c>
      <c r="L224" s="1" t="s">
        <v>598</v>
      </c>
      <c r="M224" s="1" t="s">
        <v>338</v>
      </c>
      <c r="N224" s="1" t="s">
        <v>228</v>
      </c>
      <c r="O224" s="1" t="s">
        <v>219</v>
      </c>
      <c r="P224" s="1" t="s">
        <v>217</v>
      </c>
      <c r="Q224" s="1" t="s">
        <v>1045</v>
      </c>
      <c r="R224" s="1" t="s">
        <v>219</v>
      </c>
    </row>
    <row r="225" spans="1:18" x14ac:dyDescent="0.25">
      <c r="A225" s="1" t="s">
        <v>200</v>
      </c>
      <c r="B225" s="1" t="s">
        <v>35</v>
      </c>
      <c r="C225" s="1" t="s">
        <v>38</v>
      </c>
      <c r="D225" s="1" t="s">
        <v>39</v>
      </c>
      <c r="E225" s="1" t="s">
        <v>102</v>
      </c>
      <c r="F225" s="1" t="s">
        <v>885</v>
      </c>
      <c r="G225" s="1" t="s">
        <v>201</v>
      </c>
      <c r="H225" s="1" t="s">
        <v>879</v>
      </c>
      <c r="I225" s="1" t="s">
        <v>201</v>
      </c>
      <c r="J225" s="1" t="s">
        <v>882</v>
      </c>
      <c r="K225" s="1" t="s">
        <v>883</v>
      </c>
      <c r="L225" s="1" t="s">
        <v>598</v>
      </c>
      <c r="M225" s="1" t="s">
        <v>338</v>
      </c>
      <c r="N225" s="1" t="s">
        <v>228</v>
      </c>
      <c r="O225" s="1" t="s">
        <v>219</v>
      </c>
      <c r="P225" s="1" t="s">
        <v>217</v>
      </c>
      <c r="Q225" s="1" t="s">
        <v>983</v>
      </c>
      <c r="R225" s="1" t="s">
        <v>219</v>
      </c>
    </row>
    <row r="226" spans="1:18" x14ac:dyDescent="0.25">
      <c r="A226" s="1" t="s">
        <v>200</v>
      </c>
      <c r="B226" s="1" t="s">
        <v>35</v>
      </c>
      <c r="C226" s="1" t="s">
        <v>38</v>
      </c>
      <c r="D226" s="1" t="s">
        <v>39</v>
      </c>
      <c r="E226" s="1" t="s">
        <v>103</v>
      </c>
      <c r="F226" s="1" t="s">
        <v>885</v>
      </c>
      <c r="G226" s="1" t="s">
        <v>201</v>
      </c>
      <c r="H226" s="1" t="s">
        <v>879</v>
      </c>
      <c r="I226" s="1" t="s">
        <v>201</v>
      </c>
      <c r="J226" s="1" t="s">
        <v>882</v>
      </c>
      <c r="K226" s="1" t="s">
        <v>883</v>
      </c>
      <c r="L226" s="1" t="s">
        <v>598</v>
      </c>
      <c r="M226" s="1" t="s">
        <v>338</v>
      </c>
      <c r="N226" s="1" t="s">
        <v>228</v>
      </c>
      <c r="O226" s="1" t="s">
        <v>219</v>
      </c>
      <c r="P226" s="1" t="s">
        <v>217</v>
      </c>
      <c r="Q226" s="1" t="s">
        <v>985</v>
      </c>
      <c r="R226" s="1" t="s">
        <v>219</v>
      </c>
    </row>
    <row r="227" spans="1:18" x14ac:dyDescent="0.25">
      <c r="A227" s="1" t="s">
        <v>200</v>
      </c>
      <c r="B227" s="1" t="s">
        <v>35</v>
      </c>
      <c r="C227" s="1" t="s">
        <v>38</v>
      </c>
      <c r="D227" s="1" t="s">
        <v>39</v>
      </c>
      <c r="E227" s="1" t="s">
        <v>104</v>
      </c>
      <c r="F227" s="1" t="s">
        <v>885</v>
      </c>
      <c r="G227" s="1" t="s">
        <v>201</v>
      </c>
      <c r="H227" s="1" t="s">
        <v>879</v>
      </c>
      <c r="I227" s="1" t="s">
        <v>201</v>
      </c>
      <c r="J227" s="1" t="s">
        <v>882</v>
      </c>
      <c r="K227" s="1" t="s">
        <v>883</v>
      </c>
      <c r="L227" s="1" t="s">
        <v>598</v>
      </c>
      <c r="M227" s="1" t="s">
        <v>338</v>
      </c>
      <c r="N227" s="1" t="s">
        <v>228</v>
      </c>
      <c r="O227" s="1" t="s">
        <v>219</v>
      </c>
      <c r="P227" s="1" t="s">
        <v>217</v>
      </c>
      <c r="Q227" s="1" t="s">
        <v>1046</v>
      </c>
      <c r="R227" s="1" t="s">
        <v>219</v>
      </c>
    </row>
    <row r="228" spans="1:18" x14ac:dyDescent="0.25">
      <c r="A228" s="1" t="s">
        <v>200</v>
      </c>
      <c r="B228" s="1" t="s">
        <v>35</v>
      </c>
      <c r="C228" s="1" t="s">
        <v>38</v>
      </c>
      <c r="D228" s="1" t="s">
        <v>39</v>
      </c>
      <c r="E228" s="1" t="s">
        <v>105</v>
      </c>
      <c r="F228" s="1" t="s">
        <v>885</v>
      </c>
      <c r="G228" s="1" t="s">
        <v>201</v>
      </c>
      <c r="H228" s="1" t="s">
        <v>879</v>
      </c>
      <c r="I228" s="1" t="s">
        <v>201</v>
      </c>
      <c r="J228" s="1" t="s">
        <v>882</v>
      </c>
      <c r="K228" s="1" t="s">
        <v>883</v>
      </c>
      <c r="L228" s="1" t="s">
        <v>598</v>
      </c>
      <c r="M228" s="1" t="s">
        <v>338</v>
      </c>
      <c r="N228" s="1" t="s">
        <v>228</v>
      </c>
      <c r="O228" s="1" t="s">
        <v>219</v>
      </c>
      <c r="P228" s="1" t="s">
        <v>217</v>
      </c>
      <c r="Q228" s="1" t="s">
        <v>986</v>
      </c>
      <c r="R228" s="1" t="s">
        <v>219</v>
      </c>
    </row>
    <row r="229" spans="1:18" x14ac:dyDescent="0.25">
      <c r="A229" s="1" t="s">
        <v>200</v>
      </c>
      <c r="B229" s="1" t="s">
        <v>35</v>
      </c>
      <c r="C229" s="1" t="s">
        <v>38</v>
      </c>
      <c r="D229" s="1" t="s">
        <v>39</v>
      </c>
      <c r="E229" s="1" t="s">
        <v>106</v>
      </c>
      <c r="F229" s="1" t="s">
        <v>885</v>
      </c>
      <c r="G229" s="1" t="s">
        <v>201</v>
      </c>
      <c r="H229" s="1" t="s">
        <v>879</v>
      </c>
      <c r="I229" s="1" t="s">
        <v>201</v>
      </c>
      <c r="J229" s="1" t="s">
        <v>882</v>
      </c>
      <c r="K229" s="1" t="s">
        <v>883</v>
      </c>
      <c r="L229" s="1" t="s">
        <v>598</v>
      </c>
      <c r="M229" s="1" t="s">
        <v>338</v>
      </c>
      <c r="N229" s="1" t="s">
        <v>228</v>
      </c>
      <c r="O229" s="1" t="s">
        <v>219</v>
      </c>
      <c r="P229" s="1" t="s">
        <v>217</v>
      </c>
      <c r="Q229" s="1" t="s">
        <v>987</v>
      </c>
      <c r="R229" s="1" t="s">
        <v>219</v>
      </c>
    </row>
    <row r="230" spans="1:18" x14ac:dyDescent="0.25">
      <c r="A230" s="1" t="s">
        <v>200</v>
      </c>
      <c r="B230" s="1" t="s">
        <v>35</v>
      </c>
      <c r="C230" s="1" t="s">
        <v>38</v>
      </c>
      <c r="D230" s="1" t="s">
        <v>39</v>
      </c>
      <c r="E230" s="1" t="s">
        <v>107</v>
      </c>
      <c r="F230" s="1" t="s">
        <v>885</v>
      </c>
      <c r="G230" s="1" t="s">
        <v>201</v>
      </c>
      <c r="H230" s="1" t="s">
        <v>879</v>
      </c>
      <c r="I230" s="1" t="s">
        <v>201</v>
      </c>
      <c r="J230" s="1" t="s">
        <v>882</v>
      </c>
      <c r="K230" s="1" t="s">
        <v>883</v>
      </c>
      <c r="L230" s="1" t="s">
        <v>598</v>
      </c>
      <c r="M230" s="1" t="s">
        <v>338</v>
      </c>
      <c r="N230" s="1" t="s">
        <v>228</v>
      </c>
      <c r="O230" s="1" t="s">
        <v>219</v>
      </c>
      <c r="P230" s="1" t="s">
        <v>217</v>
      </c>
      <c r="Q230" s="1" t="s">
        <v>1047</v>
      </c>
      <c r="R230" s="1" t="s">
        <v>219</v>
      </c>
    </row>
    <row r="231" spans="1:18" x14ac:dyDescent="0.25">
      <c r="A231" s="1" t="s">
        <v>200</v>
      </c>
      <c r="B231" s="1" t="s">
        <v>35</v>
      </c>
      <c r="C231" s="1" t="s">
        <v>38</v>
      </c>
      <c r="D231" s="1" t="s">
        <v>39</v>
      </c>
      <c r="E231" s="1" t="s">
        <v>1048</v>
      </c>
      <c r="F231" s="1" t="s">
        <v>885</v>
      </c>
      <c r="G231" s="1" t="s">
        <v>201</v>
      </c>
      <c r="H231" s="1" t="s">
        <v>879</v>
      </c>
      <c r="I231" s="1" t="s">
        <v>201</v>
      </c>
      <c r="J231" s="1" t="s">
        <v>882</v>
      </c>
      <c r="K231" s="1" t="s">
        <v>883</v>
      </c>
      <c r="L231" s="1" t="s">
        <v>598</v>
      </c>
      <c r="M231" s="1" t="s">
        <v>338</v>
      </c>
      <c r="N231" s="1" t="s">
        <v>228</v>
      </c>
      <c r="O231" s="1" t="s">
        <v>219</v>
      </c>
      <c r="P231" s="1" t="s">
        <v>217</v>
      </c>
      <c r="Q231" s="1" t="s">
        <v>1049</v>
      </c>
      <c r="R231" s="1" t="s">
        <v>219</v>
      </c>
    </row>
    <row r="232" spans="1:18" x14ac:dyDescent="0.25">
      <c r="A232" s="1" t="s">
        <v>200</v>
      </c>
      <c r="B232" s="1" t="s">
        <v>35</v>
      </c>
      <c r="C232" s="1" t="s">
        <v>38</v>
      </c>
      <c r="D232" s="1" t="s">
        <v>39</v>
      </c>
      <c r="E232" s="1" t="s">
        <v>112</v>
      </c>
      <c r="F232" s="1" t="s">
        <v>885</v>
      </c>
      <c r="G232" s="1" t="s">
        <v>201</v>
      </c>
      <c r="H232" s="1" t="s">
        <v>879</v>
      </c>
      <c r="I232" s="1" t="s">
        <v>201</v>
      </c>
      <c r="J232" s="1" t="s">
        <v>882</v>
      </c>
      <c r="K232" s="1" t="s">
        <v>883</v>
      </c>
      <c r="L232" s="1" t="s">
        <v>598</v>
      </c>
      <c r="M232" s="1" t="s">
        <v>338</v>
      </c>
      <c r="N232" s="1" t="s">
        <v>228</v>
      </c>
      <c r="O232" s="1" t="s">
        <v>219</v>
      </c>
      <c r="P232" s="1" t="s">
        <v>217</v>
      </c>
      <c r="Q232" s="1" t="s">
        <v>990</v>
      </c>
      <c r="R232" s="1" t="s">
        <v>219</v>
      </c>
    </row>
    <row r="233" spans="1:18" x14ac:dyDescent="0.25">
      <c r="A233" s="1" t="s">
        <v>200</v>
      </c>
      <c r="B233" s="1" t="s">
        <v>35</v>
      </c>
      <c r="C233" s="1" t="s">
        <v>38</v>
      </c>
      <c r="D233" s="1" t="s">
        <v>39</v>
      </c>
      <c r="E233" s="1" t="s">
        <v>1050</v>
      </c>
      <c r="F233" s="1" t="s">
        <v>885</v>
      </c>
      <c r="G233" s="1" t="s">
        <v>201</v>
      </c>
      <c r="H233" s="1" t="s">
        <v>879</v>
      </c>
      <c r="I233" s="1" t="s">
        <v>201</v>
      </c>
      <c r="J233" s="1" t="s">
        <v>882</v>
      </c>
      <c r="K233" s="1" t="s">
        <v>883</v>
      </c>
      <c r="L233" s="1" t="s">
        <v>598</v>
      </c>
      <c r="M233" s="1" t="s">
        <v>338</v>
      </c>
      <c r="N233" s="1" t="s">
        <v>228</v>
      </c>
      <c r="O233" s="1" t="s">
        <v>219</v>
      </c>
      <c r="P233" s="1" t="s">
        <v>217</v>
      </c>
      <c r="Q233" s="1" t="s">
        <v>1051</v>
      </c>
      <c r="R233" s="1" t="s">
        <v>219</v>
      </c>
    </row>
    <row r="234" spans="1:18" x14ac:dyDescent="0.25">
      <c r="A234" s="1" t="s">
        <v>200</v>
      </c>
      <c r="B234" s="1" t="s">
        <v>35</v>
      </c>
      <c r="C234" s="1" t="s">
        <v>38</v>
      </c>
      <c r="D234" s="1" t="s">
        <v>39</v>
      </c>
      <c r="E234" s="1" t="s">
        <v>114</v>
      </c>
      <c r="F234" s="1" t="s">
        <v>885</v>
      </c>
      <c r="G234" s="1" t="s">
        <v>201</v>
      </c>
      <c r="H234" s="1" t="s">
        <v>879</v>
      </c>
      <c r="I234" s="1" t="s">
        <v>201</v>
      </c>
      <c r="J234" s="1" t="s">
        <v>882</v>
      </c>
      <c r="K234" s="1" t="s">
        <v>883</v>
      </c>
      <c r="L234" s="1" t="s">
        <v>598</v>
      </c>
      <c r="M234" s="1" t="s">
        <v>338</v>
      </c>
      <c r="N234" s="1" t="s">
        <v>228</v>
      </c>
      <c r="O234" s="1" t="s">
        <v>219</v>
      </c>
      <c r="P234" s="1" t="s">
        <v>217</v>
      </c>
      <c r="Q234" s="1" t="s">
        <v>1052</v>
      </c>
      <c r="R234" s="1" t="s">
        <v>219</v>
      </c>
    </row>
    <row r="235" spans="1:18" x14ac:dyDescent="0.25">
      <c r="A235" s="1" t="s">
        <v>200</v>
      </c>
      <c r="B235" s="1" t="s">
        <v>35</v>
      </c>
      <c r="C235" s="1" t="s">
        <v>38</v>
      </c>
      <c r="D235" s="1" t="s">
        <v>39</v>
      </c>
      <c r="E235" s="1" t="s">
        <v>115</v>
      </c>
      <c r="F235" s="1" t="s">
        <v>885</v>
      </c>
      <c r="G235" s="1" t="s">
        <v>201</v>
      </c>
      <c r="H235" s="1" t="s">
        <v>879</v>
      </c>
      <c r="I235" s="1" t="s">
        <v>201</v>
      </c>
      <c r="J235" s="1" t="s">
        <v>882</v>
      </c>
      <c r="K235" s="1" t="s">
        <v>883</v>
      </c>
      <c r="L235" s="1" t="s">
        <v>598</v>
      </c>
      <c r="M235" s="1" t="s">
        <v>338</v>
      </c>
      <c r="N235" s="1" t="s">
        <v>228</v>
      </c>
      <c r="O235" s="1" t="s">
        <v>219</v>
      </c>
      <c r="P235" s="1" t="s">
        <v>217</v>
      </c>
      <c r="Q235" s="1" t="s">
        <v>993</v>
      </c>
      <c r="R235" s="1" t="s">
        <v>219</v>
      </c>
    </row>
    <row r="236" spans="1:18" x14ac:dyDescent="0.25">
      <c r="A236" s="1" t="s">
        <v>200</v>
      </c>
      <c r="B236" s="1" t="s">
        <v>35</v>
      </c>
      <c r="C236" s="1" t="s">
        <v>38</v>
      </c>
      <c r="D236" s="1" t="s">
        <v>39</v>
      </c>
      <c r="E236" s="1" t="s">
        <v>116</v>
      </c>
      <c r="F236" s="1" t="s">
        <v>885</v>
      </c>
      <c r="G236" s="1" t="s">
        <v>201</v>
      </c>
      <c r="H236" s="1" t="s">
        <v>879</v>
      </c>
      <c r="I236" s="1" t="s">
        <v>201</v>
      </c>
      <c r="J236" s="1" t="s">
        <v>882</v>
      </c>
      <c r="K236" s="1" t="s">
        <v>883</v>
      </c>
      <c r="L236" s="1" t="s">
        <v>598</v>
      </c>
      <c r="M236" s="1" t="s">
        <v>338</v>
      </c>
      <c r="N236" s="1" t="s">
        <v>228</v>
      </c>
      <c r="O236" s="1" t="s">
        <v>219</v>
      </c>
      <c r="P236" s="1" t="s">
        <v>217</v>
      </c>
      <c r="Q236" s="1" t="s">
        <v>994</v>
      </c>
      <c r="R236" s="1" t="s">
        <v>219</v>
      </c>
    </row>
    <row r="237" spans="1:18" x14ac:dyDescent="0.25">
      <c r="A237" s="1" t="s">
        <v>200</v>
      </c>
      <c r="B237" s="1" t="s">
        <v>35</v>
      </c>
      <c r="C237" s="1" t="s">
        <v>38</v>
      </c>
      <c r="D237" s="1" t="s">
        <v>39</v>
      </c>
      <c r="E237" s="1" t="s">
        <v>117</v>
      </c>
      <c r="F237" s="1" t="s">
        <v>885</v>
      </c>
      <c r="G237" s="1" t="s">
        <v>201</v>
      </c>
      <c r="H237" s="1" t="s">
        <v>879</v>
      </c>
      <c r="I237" s="1" t="s">
        <v>201</v>
      </c>
      <c r="J237" s="1" t="s">
        <v>882</v>
      </c>
      <c r="K237" s="1" t="s">
        <v>883</v>
      </c>
      <c r="L237" s="1" t="s">
        <v>598</v>
      </c>
      <c r="M237" s="1" t="s">
        <v>338</v>
      </c>
      <c r="N237" s="1" t="s">
        <v>228</v>
      </c>
      <c r="O237" s="1" t="s">
        <v>219</v>
      </c>
      <c r="P237" s="1" t="s">
        <v>217</v>
      </c>
      <c r="Q237" s="1" t="s">
        <v>995</v>
      </c>
      <c r="R237" s="1" t="s">
        <v>219</v>
      </c>
    </row>
    <row r="238" spans="1:18" x14ac:dyDescent="0.25">
      <c r="A238" s="1" t="s">
        <v>200</v>
      </c>
      <c r="B238" s="1" t="s">
        <v>35</v>
      </c>
      <c r="C238" s="1" t="s">
        <v>38</v>
      </c>
      <c r="D238" s="1" t="s">
        <v>39</v>
      </c>
      <c r="E238" s="1" t="s">
        <v>118</v>
      </c>
      <c r="F238" s="1" t="s">
        <v>885</v>
      </c>
      <c r="G238" s="1" t="s">
        <v>201</v>
      </c>
      <c r="H238" s="1" t="s">
        <v>879</v>
      </c>
      <c r="I238" s="1" t="s">
        <v>201</v>
      </c>
      <c r="J238" s="1" t="s">
        <v>882</v>
      </c>
      <c r="K238" s="1" t="s">
        <v>883</v>
      </c>
      <c r="L238" s="1" t="s">
        <v>598</v>
      </c>
      <c r="M238" s="1" t="s">
        <v>338</v>
      </c>
      <c r="N238" s="1" t="s">
        <v>228</v>
      </c>
      <c r="O238" s="1" t="s">
        <v>219</v>
      </c>
      <c r="P238" s="1" t="s">
        <v>217</v>
      </c>
      <c r="Q238" s="1" t="s">
        <v>996</v>
      </c>
      <c r="R238" s="1" t="s">
        <v>219</v>
      </c>
    </row>
    <row r="239" spans="1:18" x14ac:dyDescent="0.25">
      <c r="A239" s="1" t="s">
        <v>200</v>
      </c>
      <c r="B239" s="1" t="s">
        <v>35</v>
      </c>
      <c r="C239" s="1" t="s">
        <v>38</v>
      </c>
      <c r="D239" s="1" t="s">
        <v>39</v>
      </c>
      <c r="E239" s="1" t="s">
        <v>120</v>
      </c>
      <c r="F239" s="1" t="s">
        <v>885</v>
      </c>
      <c r="G239" s="1" t="s">
        <v>201</v>
      </c>
      <c r="H239" s="1" t="s">
        <v>879</v>
      </c>
      <c r="I239" s="1" t="s">
        <v>201</v>
      </c>
      <c r="J239" s="1" t="s">
        <v>882</v>
      </c>
      <c r="K239" s="1" t="s">
        <v>883</v>
      </c>
      <c r="L239" s="1" t="s">
        <v>598</v>
      </c>
      <c r="M239" s="1" t="s">
        <v>338</v>
      </c>
      <c r="N239" s="1" t="s">
        <v>228</v>
      </c>
      <c r="O239" s="1" t="s">
        <v>219</v>
      </c>
      <c r="P239" s="1" t="s">
        <v>217</v>
      </c>
      <c r="Q239" s="1" t="s">
        <v>1053</v>
      </c>
      <c r="R239" s="1" t="s">
        <v>219</v>
      </c>
    </row>
    <row r="240" spans="1:18" x14ac:dyDescent="0.25">
      <c r="A240" s="1" t="s">
        <v>200</v>
      </c>
      <c r="B240" s="1" t="s">
        <v>35</v>
      </c>
      <c r="C240" s="1" t="s">
        <v>38</v>
      </c>
      <c r="D240" s="1" t="s">
        <v>39</v>
      </c>
      <c r="E240" s="1" t="s">
        <v>121</v>
      </c>
      <c r="F240" s="1" t="s">
        <v>885</v>
      </c>
      <c r="G240" s="1" t="s">
        <v>201</v>
      </c>
      <c r="H240" s="1" t="s">
        <v>879</v>
      </c>
      <c r="I240" s="1" t="s">
        <v>201</v>
      </c>
      <c r="J240" s="1" t="s">
        <v>882</v>
      </c>
      <c r="K240" s="1" t="s">
        <v>883</v>
      </c>
      <c r="L240" s="1" t="s">
        <v>598</v>
      </c>
      <c r="M240" s="1" t="s">
        <v>338</v>
      </c>
      <c r="N240" s="1" t="s">
        <v>228</v>
      </c>
      <c r="O240" s="1" t="s">
        <v>219</v>
      </c>
      <c r="P240" s="1" t="s">
        <v>217</v>
      </c>
      <c r="Q240" s="1" t="s">
        <v>998</v>
      </c>
      <c r="R240" s="1" t="s">
        <v>219</v>
      </c>
    </row>
    <row r="241" spans="1:18" x14ac:dyDescent="0.25">
      <c r="A241" s="1" t="s">
        <v>200</v>
      </c>
      <c r="B241" s="1" t="s">
        <v>35</v>
      </c>
      <c r="C241" s="1" t="s">
        <v>38</v>
      </c>
      <c r="D241" s="1" t="s">
        <v>39</v>
      </c>
      <c r="E241" s="1" t="s">
        <v>122</v>
      </c>
      <c r="F241" s="1" t="s">
        <v>885</v>
      </c>
      <c r="G241" s="1" t="s">
        <v>201</v>
      </c>
      <c r="H241" s="1" t="s">
        <v>879</v>
      </c>
      <c r="I241" s="1" t="s">
        <v>201</v>
      </c>
      <c r="J241" s="1" t="s">
        <v>882</v>
      </c>
      <c r="K241" s="1" t="s">
        <v>883</v>
      </c>
      <c r="L241" s="1" t="s">
        <v>598</v>
      </c>
      <c r="M241" s="1" t="s">
        <v>338</v>
      </c>
      <c r="N241" s="1" t="s">
        <v>228</v>
      </c>
      <c r="O241" s="1" t="s">
        <v>219</v>
      </c>
      <c r="P241" s="1" t="s">
        <v>217</v>
      </c>
      <c r="Q241" s="1" t="s">
        <v>999</v>
      </c>
      <c r="R241" s="1" t="s">
        <v>219</v>
      </c>
    </row>
    <row r="242" spans="1:18" x14ac:dyDescent="0.25">
      <c r="A242" s="1" t="s">
        <v>200</v>
      </c>
      <c r="B242" s="1" t="s">
        <v>35</v>
      </c>
      <c r="C242" s="1" t="s">
        <v>38</v>
      </c>
      <c r="D242" s="1" t="s">
        <v>39</v>
      </c>
      <c r="E242" s="1" t="s">
        <v>123</v>
      </c>
      <c r="F242" s="1" t="s">
        <v>885</v>
      </c>
      <c r="G242" s="1" t="s">
        <v>201</v>
      </c>
      <c r="H242" s="1" t="s">
        <v>879</v>
      </c>
      <c r="I242" s="1" t="s">
        <v>201</v>
      </c>
      <c r="J242" s="1" t="s">
        <v>882</v>
      </c>
      <c r="K242" s="1" t="s">
        <v>883</v>
      </c>
      <c r="L242" s="1" t="s">
        <v>598</v>
      </c>
      <c r="M242" s="1" t="s">
        <v>338</v>
      </c>
      <c r="N242" s="1" t="s">
        <v>228</v>
      </c>
      <c r="O242" s="1" t="s">
        <v>219</v>
      </c>
      <c r="P242" s="1" t="s">
        <v>217</v>
      </c>
      <c r="Q242" s="1" t="s">
        <v>1000</v>
      </c>
      <c r="R242" s="1" t="s">
        <v>219</v>
      </c>
    </row>
    <row r="243" spans="1:18" x14ac:dyDescent="0.25">
      <c r="A243" s="1" t="s">
        <v>200</v>
      </c>
      <c r="B243" s="1" t="s">
        <v>35</v>
      </c>
      <c r="C243" s="1" t="s">
        <v>38</v>
      </c>
      <c r="D243" s="1" t="s">
        <v>39</v>
      </c>
      <c r="E243" s="1" t="s">
        <v>125</v>
      </c>
      <c r="F243" s="1" t="s">
        <v>885</v>
      </c>
      <c r="G243" s="1" t="s">
        <v>201</v>
      </c>
      <c r="H243" s="1" t="s">
        <v>879</v>
      </c>
      <c r="I243" s="1" t="s">
        <v>201</v>
      </c>
      <c r="J243" s="1" t="s">
        <v>882</v>
      </c>
      <c r="K243" s="1" t="s">
        <v>883</v>
      </c>
      <c r="L243" s="1" t="s">
        <v>598</v>
      </c>
      <c r="M243" s="1" t="s">
        <v>338</v>
      </c>
      <c r="N243" s="1" t="s">
        <v>228</v>
      </c>
      <c r="O243" s="1" t="s">
        <v>219</v>
      </c>
      <c r="P243" s="1" t="s">
        <v>217</v>
      </c>
      <c r="Q243" s="1" t="s">
        <v>1001</v>
      </c>
      <c r="R243" s="1" t="s">
        <v>219</v>
      </c>
    </row>
    <row r="244" spans="1:18" x14ac:dyDescent="0.25">
      <c r="A244" s="1" t="s">
        <v>200</v>
      </c>
      <c r="B244" s="1" t="s">
        <v>35</v>
      </c>
      <c r="C244" s="1" t="s">
        <v>38</v>
      </c>
      <c r="D244" s="1" t="s">
        <v>39</v>
      </c>
      <c r="E244" s="1" t="s">
        <v>126</v>
      </c>
      <c r="F244" s="1" t="s">
        <v>885</v>
      </c>
      <c r="G244" s="1" t="s">
        <v>201</v>
      </c>
      <c r="H244" s="1" t="s">
        <v>879</v>
      </c>
      <c r="I244" s="1" t="s">
        <v>201</v>
      </c>
      <c r="J244" s="1" t="s">
        <v>882</v>
      </c>
      <c r="K244" s="1" t="s">
        <v>883</v>
      </c>
      <c r="L244" s="1" t="s">
        <v>598</v>
      </c>
      <c r="M244" s="1" t="s">
        <v>338</v>
      </c>
      <c r="N244" s="1" t="s">
        <v>228</v>
      </c>
      <c r="O244" s="1" t="s">
        <v>219</v>
      </c>
      <c r="P244" s="1" t="s">
        <v>217</v>
      </c>
      <c r="Q244" s="1" t="s">
        <v>1002</v>
      </c>
      <c r="R244" s="1" t="s">
        <v>219</v>
      </c>
    </row>
    <row r="245" spans="1:18" x14ac:dyDescent="0.25">
      <c r="A245" s="1" t="s">
        <v>200</v>
      </c>
      <c r="B245" s="1" t="s">
        <v>35</v>
      </c>
      <c r="C245" s="1" t="s">
        <v>38</v>
      </c>
      <c r="D245" s="1" t="s">
        <v>39</v>
      </c>
      <c r="E245" s="1" t="s">
        <v>127</v>
      </c>
      <c r="F245" s="1" t="s">
        <v>885</v>
      </c>
      <c r="G245" s="1" t="s">
        <v>201</v>
      </c>
      <c r="H245" s="1" t="s">
        <v>879</v>
      </c>
      <c r="I245" s="1" t="s">
        <v>201</v>
      </c>
      <c r="J245" s="1" t="s">
        <v>882</v>
      </c>
      <c r="K245" s="1" t="s">
        <v>883</v>
      </c>
      <c r="L245" s="1" t="s">
        <v>598</v>
      </c>
      <c r="M245" s="1" t="s">
        <v>338</v>
      </c>
      <c r="N245" s="1" t="s">
        <v>228</v>
      </c>
      <c r="O245" s="1" t="s">
        <v>219</v>
      </c>
      <c r="P245" s="1" t="s">
        <v>217</v>
      </c>
      <c r="Q245" s="1" t="s">
        <v>1003</v>
      </c>
      <c r="R245" s="1" t="s">
        <v>219</v>
      </c>
    </row>
    <row r="246" spans="1:18" x14ac:dyDescent="0.25">
      <c r="A246" s="1" t="s">
        <v>200</v>
      </c>
      <c r="B246" s="1" t="s">
        <v>35</v>
      </c>
      <c r="C246" s="1" t="s">
        <v>38</v>
      </c>
      <c r="D246" s="1" t="s">
        <v>39</v>
      </c>
      <c r="E246" s="1" t="s">
        <v>128</v>
      </c>
      <c r="F246" s="1" t="s">
        <v>885</v>
      </c>
      <c r="G246" s="1" t="s">
        <v>201</v>
      </c>
      <c r="H246" s="1" t="s">
        <v>879</v>
      </c>
      <c r="I246" s="1" t="s">
        <v>201</v>
      </c>
      <c r="J246" s="1" t="s">
        <v>882</v>
      </c>
      <c r="K246" s="1" t="s">
        <v>883</v>
      </c>
      <c r="L246" s="1" t="s">
        <v>598</v>
      </c>
      <c r="M246" s="1" t="s">
        <v>338</v>
      </c>
      <c r="N246" s="1" t="s">
        <v>228</v>
      </c>
      <c r="O246" s="1" t="s">
        <v>219</v>
      </c>
      <c r="P246" s="1" t="s">
        <v>217</v>
      </c>
      <c r="Q246" s="1" t="s">
        <v>1054</v>
      </c>
      <c r="R246" s="1" t="s">
        <v>219</v>
      </c>
    </row>
    <row r="247" spans="1:18" x14ac:dyDescent="0.25">
      <c r="A247" s="1" t="s">
        <v>200</v>
      </c>
      <c r="B247" s="1" t="s">
        <v>35</v>
      </c>
      <c r="C247" s="1" t="s">
        <v>38</v>
      </c>
      <c r="D247" s="1" t="s">
        <v>39</v>
      </c>
      <c r="E247" s="1" t="s">
        <v>129</v>
      </c>
      <c r="F247" s="1" t="s">
        <v>885</v>
      </c>
      <c r="G247" s="1" t="s">
        <v>201</v>
      </c>
      <c r="H247" s="1" t="s">
        <v>879</v>
      </c>
      <c r="I247" s="1" t="s">
        <v>201</v>
      </c>
      <c r="J247" s="1" t="s">
        <v>882</v>
      </c>
      <c r="K247" s="1" t="s">
        <v>883</v>
      </c>
      <c r="L247" s="1" t="s">
        <v>598</v>
      </c>
      <c r="M247" s="1" t="s">
        <v>338</v>
      </c>
      <c r="N247" s="1" t="s">
        <v>228</v>
      </c>
      <c r="O247" s="1" t="s">
        <v>219</v>
      </c>
      <c r="P247" s="1" t="s">
        <v>217</v>
      </c>
      <c r="Q247" s="1" t="s">
        <v>1004</v>
      </c>
      <c r="R247" s="1" t="s">
        <v>219</v>
      </c>
    </row>
    <row r="248" spans="1:18" x14ac:dyDescent="0.25">
      <c r="A248" s="1" t="s">
        <v>200</v>
      </c>
      <c r="B248" s="1" t="s">
        <v>35</v>
      </c>
      <c r="C248" s="1" t="s">
        <v>38</v>
      </c>
      <c r="D248" s="1" t="s">
        <v>39</v>
      </c>
      <c r="E248" s="1" t="s">
        <v>131</v>
      </c>
      <c r="F248" s="1" t="s">
        <v>885</v>
      </c>
      <c r="G248" s="1" t="s">
        <v>201</v>
      </c>
      <c r="H248" s="1" t="s">
        <v>879</v>
      </c>
      <c r="I248" s="1" t="s">
        <v>201</v>
      </c>
      <c r="J248" s="1" t="s">
        <v>882</v>
      </c>
      <c r="K248" s="1" t="s">
        <v>883</v>
      </c>
      <c r="L248" s="1" t="s">
        <v>598</v>
      </c>
      <c r="M248" s="1" t="s">
        <v>338</v>
      </c>
      <c r="N248" s="1" t="s">
        <v>228</v>
      </c>
      <c r="O248" s="1" t="s">
        <v>219</v>
      </c>
      <c r="P248" s="1" t="s">
        <v>217</v>
      </c>
      <c r="Q248" s="1" t="s">
        <v>1006</v>
      </c>
      <c r="R248" s="1" t="s">
        <v>219</v>
      </c>
    </row>
    <row r="249" spans="1:18" x14ac:dyDescent="0.25">
      <c r="A249" s="1" t="s">
        <v>200</v>
      </c>
      <c r="B249" s="1" t="s">
        <v>35</v>
      </c>
      <c r="C249" s="1" t="s">
        <v>38</v>
      </c>
      <c r="D249" s="1" t="s">
        <v>39</v>
      </c>
      <c r="E249" s="1" t="s">
        <v>133</v>
      </c>
      <c r="F249" s="1" t="s">
        <v>885</v>
      </c>
      <c r="G249" s="1" t="s">
        <v>201</v>
      </c>
      <c r="H249" s="1" t="s">
        <v>879</v>
      </c>
      <c r="I249" s="1" t="s">
        <v>201</v>
      </c>
      <c r="J249" s="1" t="s">
        <v>882</v>
      </c>
      <c r="K249" s="1" t="s">
        <v>883</v>
      </c>
      <c r="L249" s="1" t="s">
        <v>598</v>
      </c>
      <c r="M249" s="1" t="s">
        <v>338</v>
      </c>
      <c r="N249" s="1" t="s">
        <v>228</v>
      </c>
      <c r="O249" s="1" t="s">
        <v>219</v>
      </c>
      <c r="P249" s="1" t="s">
        <v>217</v>
      </c>
      <c r="Q249" s="1" t="s">
        <v>1055</v>
      </c>
      <c r="R249" s="1" t="s">
        <v>219</v>
      </c>
    </row>
    <row r="250" spans="1:18" x14ac:dyDescent="0.25">
      <c r="A250" s="1" t="s">
        <v>200</v>
      </c>
      <c r="B250" s="1" t="s">
        <v>35</v>
      </c>
      <c r="C250" s="1" t="s">
        <v>38</v>
      </c>
      <c r="D250" s="1" t="s">
        <v>39</v>
      </c>
      <c r="E250" s="1" t="s">
        <v>134</v>
      </c>
      <c r="F250" s="1" t="s">
        <v>885</v>
      </c>
      <c r="G250" s="1" t="s">
        <v>201</v>
      </c>
      <c r="H250" s="1" t="s">
        <v>879</v>
      </c>
      <c r="I250" s="1" t="s">
        <v>201</v>
      </c>
      <c r="J250" s="1" t="s">
        <v>882</v>
      </c>
      <c r="K250" s="1" t="s">
        <v>883</v>
      </c>
      <c r="L250" s="1" t="s">
        <v>598</v>
      </c>
      <c r="M250" s="1" t="s">
        <v>338</v>
      </c>
      <c r="N250" s="1" t="s">
        <v>228</v>
      </c>
      <c r="O250" s="1" t="s">
        <v>219</v>
      </c>
      <c r="P250" s="1" t="s">
        <v>217</v>
      </c>
      <c r="Q250" s="1" t="s">
        <v>1056</v>
      </c>
      <c r="R250" s="1" t="s">
        <v>219</v>
      </c>
    </row>
    <row r="251" spans="1:18" x14ac:dyDescent="0.25">
      <c r="A251" s="1" t="s">
        <v>200</v>
      </c>
      <c r="B251" s="1" t="s">
        <v>35</v>
      </c>
      <c r="C251" s="1" t="s">
        <v>38</v>
      </c>
      <c r="D251" s="1" t="s">
        <v>39</v>
      </c>
      <c r="E251" s="1" t="s">
        <v>135</v>
      </c>
      <c r="F251" s="1" t="s">
        <v>885</v>
      </c>
      <c r="G251" s="1" t="s">
        <v>201</v>
      </c>
      <c r="H251" s="1" t="s">
        <v>879</v>
      </c>
      <c r="I251" s="1" t="s">
        <v>201</v>
      </c>
      <c r="J251" s="1" t="s">
        <v>882</v>
      </c>
      <c r="K251" s="1" t="s">
        <v>883</v>
      </c>
      <c r="L251" s="1" t="s">
        <v>598</v>
      </c>
      <c r="M251" s="1" t="s">
        <v>338</v>
      </c>
      <c r="N251" s="1" t="s">
        <v>228</v>
      </c>
      <c r="O251" s="1" t="s">
        <v>219</v>
      </c>
      <c r="P251" s="1" t="s">
        <v>217</v>
      </c>
      <c r="Q251" s="1" t="s">
        <v>1008</v>
      </c>
      <c r="R251" s="1" t="s">
        <v>219</v>
      </c>
    </row>
    <row r="252" spans="1:18" x14ac:dyDescent="0.25">
      <c r="A252" s="1" t="s">
        <v>200</v>
      </c>
      <c r="B252" s="1" t="s">
        <v>35</v>
      </c>
      <c r="C252" s="1" t="s">
        <v>38</v>
      </c>
      <c r="D252" s="1" t="s">
        <v>39</v>
      </c>
      <c r="E252" s="1" t="s">
        <v>136</v>
      </c>
      <c r="F252" s="1" t="s">
        <v>885</v>
      </c>
      <c r="G252" s="1" t="s">
        <v>201</v>
      </c>
      <c r="H252" s="1" t="s">
        <v>879</v>
      </c>
      <c r="I252" s="1" t="s">
        <v>201</v>
      </c>
      <c r="J252" s="1" t="s">
        <v>882</v>
      </c>
      <c r="K252" s="1" t="s">
        <v>883</v>
      </c>
      <c r="L252" s="1" t="s">
        <v>598</v>
      </c>
      <c r="M252" s="1" t="s">
        <v>338</v>
      </c>
      <c r="N252" s="1" t="s">
        <v>228</v>
      </c>
      <c r="O252" s="1" t="s">
        <v>219</v>
      </c>
      <c r="P252" s="1" t="s">
        <v>217</v>
      </c>
      <c r="Q252" s="1" t="s">
        <v>1009</v>
      </c>
      <c r="R252" s="1" t="s">
        <v>219</v>
      </c>
    </row>
    <row r="253" spans="1:18" x14ac:dyDescent="0.25">
      <c r="A253" s="1" t="s">
        <v>200</v>
      </c>
      <c r="B253" s="1" t="s">
        <v>35</v>
      </c>
      <c r="C253" s="1" t="s">
        <v>38</v>
      </c>
      <c r="D253" s="1" t="s">
        <v>39</v>
      </c>
      <c r="E253" s="1" t="s">
        <v>137</v>
      </c>
      <c r="F253" s="1" t="s">
        <v>885</v>
      </c>
      <c r="G253" s="1" t="s">
        <v>201</v>
      </c>
      <c r="H253" s="1" t="s">
        <v>879</v>
      </c>
      <c r="I253" s="1" t="s">
        <v>201</v>
      </c>
      <c r="J253" s="1" t="s">
        <v>882</v>
      </c>
      <c r="K253" s="1" t="s">
        <v>883</v>
      </c>
      <c r="L253" s="1" t="s">
        <v>598</v>
      </c>
      <c r="M253" s="1" t="s">
        <v>338</v>
      </c>
      <c r="N253" s="1" t="s">
        <v>228</v>
      </c>
      <c r="O253" s="1" t="s">
        <v>219</v>
      </c>
      <c r="P253" s="1" t="s">
        <v>217</v>
      </c>
      <c r="Q253" s="1" t="s">
        <v>1010</v>
      </c>
      <c r="R253" s="1" t="s">
        <v>219</v>
      </c>
    </row>
    <row r="254" spans="1:18" x14ac:dyDescent="0.25">
      <c r="A254" s="1" t="s">
        <v>200</v>
      </c>
      <c r="B254" s="1" t="s">
        <v>35</v>
      </c>
      <c r="C254" s="1" t="s">
        <v>38</v>
      </c>
      <c r="D254" s="1" t="s">
        <v>39</v>
      </c>
      <c r="E254" s="1" t="s">
        <v>138</v>
      </c>
      <c r="F254" s="1" t="s">
        <v>885</v>
      </c>
      <c r="G254" s="1" t="s">
        <v>201</v>
      </c>
      <c r="H254" s="1" t="s">
        <v>879</v>
      </c>
      <c r="I254" s="1" t="s">
        <v>201</v>
      </c>
      <c r="J254" s="1" t="s">
        <v>882</v>
      </c>
      <c r="K254" s="1" t="s">
        <v>883</v>
      </c>
      <c r="L254" s="1" t="s">
        <v>598</v>
      </c>
      <c r="M254" s="1" t="s">
        <v>338</v>
      </c>
      <c r="N254" s="1" t="s">
        <v>228</v>
      </c>
      <c r="O254" s="1" t="s">
        <v>219</v>
      </c>
      <c r="P254" s="1" t="s">
        <v>217</v>
      </c>
      <c r="Q254" s="1" t="s">
        <v>1011</v>
      </c>
      <c r="R254" s="1" t="s">
        <v>219</v>
      </c>
    </row>
    <row r="255" spans="1:18" x14ac:dyDescent="0.25">
      <c r="A255" s="1" t="s">
        <v>200</v>
      </c>
      <c r="B255" s="1" t="s">
        <v>35</v>
      </c>
      <c r="C255" s="1" t="s">
        <v>38</v>
      </c>
      <c r="D255" s="1" t="s">
        <v>39</v>
      </c>
      <c r="E255" s="1" t="s">
        <v>139</v>
      </c>
      <c r="F255" s="1" t="s">
        <v>885</v>
      </c>
      <c r="G255" s="1" t="s">
        <v>201</v>
      </c>
      <c r="H255" s="1" t="s">
        <v>879</v>
      </c>
      <c r="I255" s="1" t="s">
        <v>201</v>
      </c>
      <c r="J255" s="1" t="s">
        <v>882</v>
      </c>
      <c r="K255" s="1" t="s">
        <v>883</v>
      </c>
      <c r="L255" s="1" t="s">
        <v>598</v>
      </c>
      <c r="M255" s="1" t="s">
        <v>338</v>
      </c>
      <c r="N255" s="1" t="s">
        <v>228</v>
      </c>
      <c r="O255" s="1" t="s">
        <v>219</v>
      </c>
      <c r="P255" s="1" t="s">
        <v>217</v>
      </c>
      <c r="Q255" s="1" t="s">
        <v>1012</v>
      </c>
      <c r="R255" s="1" t="s">
        <v>219</v>
      </c>
    </row>
    <row r="256" spans="1:18" x14ac:dyDescent="0.25">
      <c r="A256" s="1" t="s">
        <v>200</v>
      </c>
      <c r="B256" s="1" t="s">
        <v>35</v>
      </c>
      <c r="C256" s="1" t="s">
        <v>38</v>
      </c>
      <c r="D256" s="1" t="s">
        <v>39</v>
      </c>
      <c r="E256" s="1" t="s">
        <v>140</v>
      </c>
      <c r="F256" s="1" t="s">
        <v>885</v>
      </c>
      <c r="G256" s="1" t="s">
        <v>201</v>
      </c>
      <c r="H256" s="1" t="s">
        <v>879</v>
      </c>
      <c r="I256" s="1" t="s">
        <v>201</v>
      </c>
      <c r="J256" s="1" t="s">
        <v>882</v>
      </c>
      <c r="K256" s="1" t="s">
        <v>883</v>
      </c>
      <c r="L256" s="1" t="s">
        <v>598</v>
      </c>
      <c r="M256" s="1" t="s">
        <v>338</v>
      </c>
      <c r="N256" s="1" t="s">
        <v>228</v>
      </c>
      <c r="O256" s="1" t="s">
        <v>219</v>
      </c>
      <c r="P256" s="1" t="s">
        <v>217</v>
      </c>
      <c r="Q256" s="1" t="s">
        <v>1057</v>
      </c>
      <c r="R256" s="1" t="s">
        <v>219</v>
      </c>
    </row>
    <row r="257" spans="1:18" x14ac:dyDescent="0.25">
      <c r="A257" s="1" t="s">
        <v>200</v>
      </c>
      <c r="B257" s="1" t="s">
        <v>35</v>
      </c>
      <c r="C257" s="1" t="s">
        <v>38</v>
      </c>
      <c r="D257" s="1" t="s">
        <v>39</v>
      </c>
      <c r="E257" s="1" t="s">
        <v>141</v>
      </c>
      <c r="F257" s="1" t="s">
        <v>885</v>
      </c>
      <c r="G257" s="1" t="s">
        <v>201</v>
      </c>
      <c r="H257" s="1" t="s">
        <v>879</v>
      </c>
      <c r="I257" s="1" t="s">
        <v>201</v>
      </c>
      <c r="J257" s="1" t="s">
        <v>882</v>
      </c>
      <c r="K257" s="1" t="s">
        <v>883</v>
      </c>
      <c r="L257" s="1" t="s">
        <v>598</v>
      </c>
      <c r="M257" s="1" t="s">
        <v>338</v>
      </c>
      <c r="N257" s="1" t="s">
        <v>228</v>
      </c>
      <c r="O257" s="1" t="s">
        <v>219</v>
      </c>
      <c r="P257" s="1" t="s">
        <v>217</v>
      </c>
      <c r="Q257" s="1" t="s">
        <v>1014</v>
      </c>
      <c r="R257" s="1" t="s">
        <v>219</v>
      </c>
    </row>
    <row r="258" spans="1:18" x14ac:dyDescent="0.25">
      <c r="A258" s="1" t="s">
        <v>200</v>
      </c>
      <c r="B258" s="1" t="s">
        <v>35</v>
      </c>
      <c r="C258" s="1" t="s">
        <v>38</v>
      </c>
      <c r="D258" s="1" t="s">
        <v>39</v>
      </c>
      <c r="E258" s="1" t="s">
        <v>142</v>
      </c>
      <c r="F258" s="1" t="s">
        <v>885</v>
      </c>
      <c r="G258" s="1" t="s">
        <v>201</v>
      </c>
      <c r="H258" s="1" t="s">
        <v>879</v>
      </c>
      <c r="I258" s="1" t="s">
        <v>201</v>
      </c>
      <c r="J258" s="1" t="s">
        <v>882</v>
      </c>
      <c r="K258" s="1" t="s">
        <v>883</v>
      </c>
      <c r="L258" s="1" t="s">
        <v>598</v>
      </c>
      <c r="M258" s="1" t="s">
        <v>338</v>
      </c>
      <c r="N258" s="1" t="s">
        <v>228</v>
      </c>
      <c r="O258" s="1" t="s">
        <v>219</v>
      </c>
      <c r="P258" s="1" t="s">
        <v>217</v>
      </c>
      <c r="Q258" s="1" t="s">
        <v>1058</v>
      </c>
      <c r="R258" s="1" t="s">
        <v>219</v>
      </c>
    </row>
    <row r="259" spans="1:18" x14ac:dyDescent="0.25">
      <c r="A259" s="1" t="s">
        <v>200</v>
      </c>
      <c r="B259" s="1" t="s">
        <v>35</v>
      </c>
      <c r="C259" s="1" t="s">
        <v>38</v>
      </c>
      <c r="D259" s="1" t="s">
        <v>39</v>
      </c>
      <c r="E259" s="1" t="s">
        <v>143</v>
      </c>
      <c r="F259" s="1" t="s">
        <v>885</v>
      </c>
      <c r="G259" s="1" t="s">
        <v>201</v>
      </c>
      <c r="H259" s="1" t="s">
        <v>879</v>
      </c>
      <c r="I259" s="1" t="s">
        <v>201</v>
      </c>
      <c r="J259" s="1" t="s">
        <v>882</v>
      </c>
      <c r="K259" s="1" t="s">
        <v>883</v>
      </c>
      <c r="L259" s="1" t="s">
        <v>598</v>
      </c>
      <c r="M259" s="1" t="s">
        <v>338</v>
      </c>
      <c r="N259" s="1" t="s">
        <v>228</v>
      </c>
      <c r="O259" s="1" t="s">
        <v>219</v>
      </c>
      <c r="P259" s="1" t="s">
        <v>217</v>
      </c>
      <c r="Q259" s="1" t="s">
        <v>1015</v>
      </c>
      <c r="R259" s="1" t="s">
        <v>219</v>
      </c>
    </row>
    <row r="260" spans="1:18" x14ac:dyDescent="0.25">
      <c r="A260" s="1" t="s">
        <v>200</v>
      </c>
      <c r="B260" s="1" t="s">
        <v>35</v>
      </c>
      <c r="C260" s="1" t="s">
        <v>38</v>
      </c>
      <c r="D260" s="1" t="s">
        <v>39</v>
      </c>
      <c r="E260" s="1" t="s">
        <v>144</v>
      </c>
      <c r="F260" s="1" t="s">
        <v>885</v>
      </c>
      <c r="G260" s="1" t="s">
        <v>201</v>
      </c>
      <c r="H260" s="1" t="s">
        <v>879</v>
      </c>
      <c r="I260" s="1" t="s">
        <v>201</v>
      </c>
      <c r="J260" s="1" t="s">
        <v>882</v>
      </c>
      <c r="K260" s="1" t="s">
        <v>883</v>
      </c>
      <c r="L260" s="1" t="s">
        <v>598</v>
      </c>
      <c r="M260" s="1" t="s">
        <v>338</v>
      </c>
      <c r="N260" s="1" t="s">
        <v>228</v>
      </c>
      <c r="O260" s="1" t="s">
        <v>219</v>
      </c>
      <c r="P260" s="1" t="s">
        <v>217</v>
      </c>
      <c r="Q260" s="1" t="s">
        <v>1016</v>
      </c>
      <c r="R260" s="1" t="s">
        <v>219</v>
      </c>
    </row>
    <row r="261" spans="1:18" x14ac:dyDescent="0.25">
      <c r="A261" s="1" t="s">
        <v>200</v>
      </c>
      <c r="B261" s="1" t="s">
        <v>35</v>
      </c>
      <c r="C261" s="1" t="s">
        <v>38</v>
      </c>
      <c r="D261" s="1" t="s">
        <v>39</v>
      </c>
      <c r="E261" s="1" t="s">
        <v>145</v>
      </c>
      <c r="F261" s="1" t="s">
        <v>885</v>
      </c>
      <c r="G261" s="1" t="s">
        <v>201</v>
      </c>
      <c r="H261" s="1" t="s">
        <v>879</v>
      </c>
      <c r="I261" s="1" t="s">
        <v>201</v>
      </c>
      <c r="J261" s="1" t="s">
        <v>882</v>
      </c>
      <c r="K261" s="1" t="s">
        <v>883</v>
      </c>
      <c r="L261" s="1" t="s">
        <v>598</v>
      </c>
      <c r="M261" s="1" t="s">
        <v>338</v>
      </c>
      <c r="N261" s="1" t="s">
        <v>228</v>
      </c>
      <c r="O261" s="1" t="s">
        <v>219</v>
      </c>
      <c r="P261" s="1" t="s">
        <v>217</v>
      </c>
      <c r="Q261" s="1" t="s">
        <v>1017</v>
      </c>
      <c r="R261" s="1" t="s">
        <v>219</v>
      </c>
    </row>
    <row r="262" spans="1:18" x14ac:dyDescent="0.25">
      <c r="A262" s="1" t="s">
        <v>200</v>
      </c>
      <c r="B262" s="1" t="s">
        <v>35</v>
      </c>
      <c r="C262" s="1" t="s">
        <v>38</v>
      </c>
      <c r="D262" s="1" t="s">
        <v>39</v>
      </c>
      <c r="E262" s="1" t="s">
        <v>146</v>
      </c>
      <c r="F262" s="1" t="s">
        <v>885</v>
      </c>
      <c r="G262" s="1" t="s">
        <v>201</v>
      </c>
      <c r="H262" s="1" t="s">
        <v>879</v>
      </c>
      <c r="I262" s="1" t="s">
        <v>201</v>
      </c>
      <c r="J262" s="1" t="s">
        <v>882</v>
      </c>
      <c r="K262" s="1" t="s">
        <v>883</v>
      </c>
      <c r="L262" s="1" t="s">
        <v>598</v>
      </c>
      <c r="M262" s="1" t="s">
        <v>338</v>
      </c>
      <c r="N262" s="1" t="s">
        <v>228</v>
      </c>
      <c r="O262" s="1" t="s">
        <v>219</v>
      </c>
      <c r="P262" s="1" t="s">
        <v>217</v>
      </c>
      <c r="Q262" s="1" t="s">
        <v>1059</v>
      </c>
      <c r="R262" s="1" t="s">
        <v>219</v>
      </c>
    </row>
    <row r="263" spans="1:18" x14ac:dyDescent="0.25">
      <c r="A263" s="1" t="s">
        <v>200</v>
      </c>
      <c r="B263" s="1" t="s">
        <v>35</v>
      </c>
      <c r="C263" s="1" t="s">
        <v>38</v>
      </c>
      <c r="D263" s="1" t="s">
        <v>39</v>
      </c>
      <c r="E263" s="1" t="s">
        <v>147</v>
      </c>
      <c r="F263" s="1" t="s">
        <v>885</v>
      </c>
      <c r="G263" s="1" t="s">
        <v>201</v>
      </c>
      <c r="H263" s="1" t="s">
        <v>879</v>
      </c>
      <c r="I263" s="1" t="s">
        <v>201</v>
      </c>
      <c r="J263" s="1" t="s">
        <v>882</v>
      </c>
      <c r="K263" s="1" t="s">
        <v>883</v>
      </c>
      <c r="L263" s="1" t="s">
        <v>598</v>
      </c>
      <c r="M263" s="1" t="s">
        <v>338</v>
      </c>
      <c r="N263" s="1" t="s">
        <v>228</v>
      </c>
      <c r="O263" s="1" t="s">
        <v>219</v>
      </c>
      <c r="P263" s="1" t="s">
        <v>217</v>
      </c>
      <c r="Q263" s="1" t="s">
        <v>1018</v>
      </c>
      <c r="R263" s="1" t="s">
        <v>219</v>
      </c>
    </row>
    <row r="264" spans="1:18" x14ac:dyDescent="0.25">
      <c r="A264" s="1" t="s">
        <v>200</v>
      </c>
      <c r="B264" s="1" t="s">
        <v>35</v>
      </c>
      <c r="C264" s="1" t="s">
        <v>38</v>
      </c>
      <c r="D264" s="1" t="s">
        <v>39</v>
      </c>
      <c r="E264" s="1" t="s">
        <v>148</v>
      </c>
      <c r="F264" s="1" t="s">
        <v>885</v>
      </c>
      <c r="G264" s="1" t="s">
        <v>201</v>
      </c>
      <c r="H264" s="1" t="s">
        <v>879</v>
      </c>
      <c r="I264" s="1" t="s">
        <v>201</v>
      </c>
      <c r="J264" s="1" t="s">
        <v>882</v>
      </c>
      <c r="K264" s="1" t="s">
        <v>883</v>
      </c>
      <c r="L264" s="1" t="s">
        <v>598</v>
      </c>
      <c r="M264" s="1" t="s">
        <v>338</v>
      </c>
      <c r="N264" s="1" t="s">
        <v>228</v>
      </c>
      <c r="O264" s="1" t="s">
        <v>219</v>
      </c>
      <c r="P264" s="1" t="s">
        <v>217</v>
      </c>
      <c r="Q264" s="1" t="s">
        <v>1019</v>
      </c>
      <c r="R264" s="1" t="s">
        <v>219</v>
      </c>
    </row>
    <row r="265" spans="1:18" x14ac:dyDescent="0.25">
      <c r="A265" s="1" t="s">
        <v>200</v>
      </c>
      <c r="B265" s="1" t="s">
        <v>35</v>
      </c>
      <c r="C265" s="1" t="s">
        <v>38</v>
      </c>
      <c r="D265" s="1" t="s">
        <v>39</v>
      </c>
      <c r="E265" s="1" t="s">
        <v>149</v>
      </c>
      <c r="F265" s="1" t="s">
        <v>885</v>
      </c>
      <c r="G265" s="1" t="s">
        <v>201</v>
      </c>
      <c r="H265" s="1" t="s">
        <v>879</v>
      </c>
      <c r="I265" s="1" t="s">
        <v>201</v>
      </c>
      <c r="J265" s="1" t="s">
        <v>882</v>
      </c>
      <c r="K265" s="1" t="s">
        <v>883</v>
      </c>
      <c r="L265" s="1" t="s">
        <v>598</v>
      </c>
      <c r="M265" s="1" t="s">
        <v>338</v>
      </c>
      <c r="N265" s="1" t="s">
        <v>228</v>
      </c>
      <c r="O265" s="1" t="s">
        <v>219</v>
      </c>
      <c r="P265" s="1" t="s">
        <v>217</v>
      </c>
      <c r="Q265" s="1" t="s">
        <v>1020</v>
      </c>
      <c r="R265" s="1" t="s">
        <v>219</v>
      </c>
    </row>
    <row r="266" spans="1:18" x14ac:dyDescent="0.25">
      <c r="A266" s="1" t="s">
        <v>200</v>
      </c>
      <c r="B266" s="1" t="s">
        <v>35</v>
      </c>
      <c r="C266" s="1" t="s">
        <v>38</v>
      </c>
      <c r="D266" s="1" t="s">
        <v>39</v>
      </c>
      <c r="E266" s="1" t="s">
        <v>150</v>
      </c>
      <c r="F266" s="1" t="s">
        <v>885</v>
      </c>
      <c r="G266" s="1" t="s">
        <v>201</v>
      </c>
      <c r="H266" s="1" t="s">
        <v>879</v>
      </c>
      <c r="I266" s="1" t="s">
        <v>201</v>
      </c>
      <c r="J266" s="1" t="s">
        <v>882</v>
      </c>
      <c r="K266" s="1" t="s">
        <v>883</v>
      </c>
      <c r="L266" s="1" t="s">
        <v>598</v>
      </c>
      <c r="M266" s="1" t="s">
        <v>338</v>
      </c>
      <c r="N266" s="1" t="s">
        <v>228</v>
      </c>
      <c r="O266" s="1" t="s">
        <v>219</v>
      </c>
      <c r="P266" s="1" t="s">
        <v>217</v>
      </c>
      <c r="Q266" s="1" t="s">
        <v>1060</v>
      </c>
      <c r="R266" s="1" t="s">
        <v>219</v>
      </c>
    </row>
    <row r="267" spans="1:18" x14ac:dyDescent="0.25">
      <c r="A267" s="1" t="s">
        <v>200</v>
      </c>
      <c r="B267" s="1" t="s">
        <v>35</v>
      </c>
      <c r="C267" s="1" t="s">
        <v>38</v>
      </c>
      <c r="D267" s="1" t="s">
        <v>39</v>
      </c>
      <c r="E267" s="1" t="s">
        <v>151</v>
      </c>
      <c r="F267" s="1" t="s">
        <v>885</v>
      </c>
      <c r="G267" s="1" t="s">
        <v>201</v>
      </c>
      <c r="H267" s="1" t="s">
        <v>879</v>
      </c>
      <c r="I267" s="1" t="s">
        <v>201</v>
      </c>
      <c r="J267" s="1" t="s">
        <v>882</v>
      </c>
      <c r="K267" s="1" t="s">
        <v>883</v>
      </c>
      <c r="L267" s="1" t="s">
        <v>598</v>
      </c>
      <c r="M267" s="1" t="s">
        <v>338</v>
      </c>
      <c r="N267" s="1" t="s">
        <v>228</v>
      </c>
      <c r="O267" s="1" t="s">
        <v>219</v>
      </c>
      <c r="P267" s="1" t="s">
        <v>217</v>
      </c>
      <c r="Q267" s="1" t="s">
        <v>1021</v>
      </c>
      <c r="R267" s="1" t="s">
        <v>219</v>
      </c>
    </row>
    <row r="268" spans="1:18" x14ac:dyDescent="0.25">
      <c r="A268" s="1" t="s">
        <v>200</v>
      </c>
      <c r="B268" s="1" t="s">
        <v>35</v>
      </c>
      <c r="C268" s="1" t="s">
        <v>38</v>
      </c>
      <c r="D268" s="1" t="s">
        <v>39</v>
      </c>
      <c r="E268" s="1" t="s">
        <v>94</v>
      </c>
      <c r="F268" s="1" t="s">
        <v>885</v>
      </c>
      <c r="G268" s="1" t="s">
        <v>201</v>
      </c>
      <c r="H268" s="1" t="s">
        <v>879</v>
      </c>
      <c r="I268" s="1" t="s">
        <v>201</v>
      </c>
      <c r="J268" s="1" t="s">
        <v>882</v>
      </c>
      <c r="K268" s="1" t="s">
        <v>883</v>
      </c>
      <c r="L268" s="1" t="s">
        <v>598</v>
      </c>
      <c r="M268" s="1" t="s">
        <v>338</v>
      </c>
      <c r="N268" s="1" t="s">
        <v>228</v>
      </c>
      <c r="O268" s="1" t="s">
        <v>219</v>
      </c>
      <c r="P268" s="1" t="s">
        <v>217</v>
      </c>
      <c r="Q268" s="1" t="s">
        <v>1061</v>
      </c>
      <c r="R268" s="1" t="s">
        <v>219</v>
      </c>
    </row>
    <row r="269" spans="1:18" x14ac:dyDescent="0.25">
      <c r="A269" s="1" t="s">
        <v>200</v>
      </c>
      <c r="B269" s="1" t="s">
        <v>35</v>
      </c>
      <c r="C269" s="1" t="s">
        <v>38</v>
      </c>
      <c r="D269" s="1" t="s">
        <v>39</v>
      </c>
      <c r="E269" s="1" t="s">
        <v>108</v>
      </c>
      <c r="F269" s="1" t="s">
        <v>885</v>
      </c>
      <c r="G269" s="1" t="s">
        <v>201</v>
      </c>
      <c r="H269" s="1" t="s">
        <v>879</v>
      </c>
      <c r="I269" s="1" t="s">
        <v>201</v>
      </c>
      <c r="J269" s="1" t="s">
        <v>882</v>
      </c>
      <c r="K269" s="1" t="s">
        <v>883</v>
      </c>
      <c r="L269" s="1" t="s">
        <v>598</v>
      </c>
      <c r="M269" s="1" t="s">
        <v>338</v>
      </c>
      <c r="N269" s="1" t="s">
        <v>228</v>
      </c>
      <c r="O269" s="1" t="s">
        <v>219</v>
      </c>
      <c r="P269" s="1" t="s">
        <v>217</v>
      </c>
      <c r="Q269" s="1" t="s">
        <v>1062</v>
      </c>
      <c r="R269" s="1" t="s">
        <v>219</v>
      </c>
    </row>
    <row r="270" spans="1:18" x14ac:dyDescent="0.25">
      <c r="A270" s="1" t="s">
        <v>200</v>
      </c>
      <c r="B270" s="1" t="s">
        <v>35</v>
      </c>
      <c r="C270" s="1" t="s">
        <v>38</v>
      </c>
      <c r="D270" s="1" t="s">
        <v>39</v>
      </c>
      <c r="E270" s="1" t="s">
        <v>124</v>
      </c>
      <c r="F270" s="1" t="s">
        <v>885</v>
      </c>
      <c r="G270" s="1" t="s">
        <v>201</v>
      </c>
      <c r="H270" s="1" t="s">
        <v>879</v>
      </c>
      <c r="I270" s="1" t="s">
        <v>201</v>
      </c>
      <c r="J270" s="1" t="s">
        <v>882</v>
      </c>
      <c r="K270" s="1" t="s">
        <v>883</v>
      </c>
      <c r="L270" s="1" t="s">
        <v>598</v>
      </c>
      <c r="M270" s="1" t="s">
        <v>338</v>
      </c>
      <c r="N270" s="1" t="s">
        <v>228</v>
      </c>
      <c r="O270" s="1" t="s">
        <v>219</v>
      </c>
      <c r="P270" s="1" t="s">
        <v>217</v>
      </c>
      <c r="Q270" s="1" t="s">
        <v>1063</v>
      </c>
      <c r="R270" s="1" t="s">
        <v>219</v>
      </c>
    </row>
    <row r="271" spans="1:18" x14ac:dyDescent="0.25">
      <c r="A271" s="1" t="s">
        <v>200</v>
      </c>
      <c r="B271" s="1" t="s">
        <v>35</v>
      </c>
      <c r="C271" s="1" t="s">
        <v>38</v>
      </c>
      <c r="D271" s="1" t="s">
        <v>39</v>
      </c>
      <c r="E271" s="1" t="s">
        <v>130</v>
      </c>
      <c r="F271" s="1" t="s">
        <v>885</v>
      </c>
      <c r="G271" s="1" t="s">
        <v>201</v>
      </c>
      <c r="H271" s="1" t="s">
        <v>879</v>
      </c>
      <c r="I271" s="1" t="s">
        <v>201</v>
      </c>
      <c r="J271" s="1" t="s">
        <v>882</v>
      </c>
      <c r="K271" s="1" t="s">
        <v>883</v>
      </c>
      <c r="L271" s="1" t="s">
        <v>598</v>
      </c>
      <c r="M271" s="1" t="s">
        <v>338</v>
      </c>
      <c r="N271" s="1" t="s">
        <v>228</v>
      </c>
      <c r="O271" s="1" t="s">
        <v>219</v>
      </c>
      <c r="P271" s="1" t="s">
        <v>217</v>
      </c>
      <c r="Q271" s="1" t="s">
        <v>1064</v>
      </c>
      <c r="R271" s="1" t="s">
        <v>219</v>
      </c>
    </row>
    <row r="272" spans="1:18" x14ac:dyDescent="0.25">
      <c r="A272" s="1" t="s">
        <v>200</v>
      </c>
      <c r="B272" s="1" t="s">
        <v>35</v>
      </c>
      <c r="C272" s="1" t="s">
        <v>38</v>
      </c>
      <c r="D272" s="1" t="s">
        <v>39</v>
      </c>
      <c r="E272" s="1" t="s">
        <v>111</v>
      </c>
      <c r="F272" s="1" t="s">
        <v>885</v>
      </c>
      <c r="G272" s="1" t="s">
        <v>201</v>
      </c>
      <c r="H272" s="1" t="s">
        <v>879</v>
      </c>
      <c r="I272" s="1" t="s">
        <v>201</v>
      </c>
      <c r="J272" s="1" t="s">
        <v>882</v>
      </c>
      <c r="K272" s="1" t="s">
        <v>883</v>
      </c>
      <c r="L272" s="1" t="s">
        <v>598</v>
      </c>
      <c r="M272" s="1" t="s">
        <v>338</v>
      </c>
      <c r="N272" s="1" t="s">
        <v>228</v>
      </c>
      <c r="O272" s="1" t="s">
        <v>219</v>
      </c>
      <c r="P272" s="1" t="s">
        <v>217</v>
      </c>
      <c r="Q272" s="1" t="s">
        <v>1065</v>
      </c>
      <c r="R272" s="1" t="s">
        <v>219</v>
      </c>
    </row>
    <row r="273" spans="1:18" x14ac:dyDescent="0.25">
      <c r="A273" s="1" t="s">
        <v>200</v>
      </c>
      <c r="B273" s="1" t="s">
        <v>35</v>
      </c>
      <c r="C273" s="1" t="s">
        <v>38</v>
      </c>
      <c r="D273" s="1" t="s">
        <v>39</v>
      </c>
      <c r="E273" s="1" t="s">
        <v>1066</v>
      </c>
      <c r="F273" s="1" t="s">
        <v>885</v>
      </c>
      <c r="G273" s="1" t="s">
        <v>201</v>
      </c>
      <c r="H273" s="1" t="s">
        <v>879</v>
      </c>
      <c r="I273" s="1" t="s">
        <v>201</v>
      </c>
      <c r="J273" s="1" t="s">
        <v>882</v>
      </c>
      <c r="K273" s="1" t="s">
        <v>883</v>
      </c>
      <c r="L273" s="1" t="s">
        <v>598</v>
      </c>
      <c r="M273" s="1" t="s">
        <v>338</v>
      </c>
      <c r="N273" s="1" t="s">
        <v>228</v>
      </c>
      <c r="O273" s="1" t="s">
        <v>219</v>
      </c>
      <c r="P273" s="1" t="s">
        <v>217</v>
      </c>
      <c r="Q273" s="1" t="s">
        <v>1067</v>
      </c>
      <c r="R273" s="1" t="s">
        <v>219</v>
      </c>
    </row>
    <row r="274" spans="1:18" x14ac:dyDescent="0.25">
      <c r="A274" s="1" t="s">
        <v>200</v>
      </c>
      <c r="B274" s="1" t="s">
        <v>35</v>
      </c>
      <c r="C274" s="1" t="s">
        <v>38</v>
      </c>
      <c r="D274" s="1" t="s">
        <v>39</v>
      </c>
      <c r="E274" s="1" t="s">
        <v>1068</v>
      </c>
      <c r="F274" s="1" t="s">
        <v>885</v>
      </c>
      <c r="G274" s="1" t="s">
        <v>201</v>
      </c>
      <c r="H274" s="1" t="s">
        <v>879</v>
      </c>
      <c r="I274" s="1" t="s">
        <v>201</v>
      </c>
      <c r="J274" s="1" t="s">
        <v>882</v>
      </c>
      <c r="K274" s="1" t="s">
        <v>883</v>
      </c>
      <c r="L274" s="1" t="s">
        <v>598</v>
      </c>
      <c r="M274" s="1" t="s">
        <v>338</v>
      </c>
      <c r="N274" s="1" t="s">
        <v>228</v>
      </c>
      <c r="O274" s="1" t="s">
        <v>219</v>
      </c>
      <c r="P274" s="1" t="s">
        <v>217</v>
      </c>
      <c r="Q274" s="1" t="s">
        <v>1069</v>
      </c>
      <c r="R274" s="1" t="s">
        <v>219</v>
      </c>
    </row>
    <row r="275" spans="1:18" x14ac:dyDescent="0.25">
      <c r="A275" s="1" t="s">
        <v>200</v>
      </c>
      <c r="B275" s="1" t="s">
        <v>35</v>
      </c>
      <c r="C275" s="1" t="s">
        <v>38</v>
      </c>
      <c r="D275" s="1" t="s">
        <v>39</v>
      </c>
      <c r="E275" s="1" t="s">
        <v>1070</v>
      </c>
      <c r="F275" s="1" t="s">
        <v>885</v>
      </c>
      <c r="G275" s="1" t="s">
        <v>201</v>
      </c>
      <c r="H275" s="1" t="s">
        <v>879</v>
      </c>
      <c r="I275" s="1" t="s">
        <v>201</v>
      </c>
      <c r="J275" s="1" t="s">
        <v>882</v>
      </c>
      <c r="K275" s="1" t="s">
        <v>883</v>
      </c>
      <c r="L275" s="1" t="s">
        <v>598</v>
      </c>
      <c r="M275" s="1" t="s">
        <v>338</v>
      </c>
      <c r="N275" s="1" t="s">
        <v>228</v>
      </c>
      <c r="O275" s="1" t="s">
        <v>219</v>
      </c>
      <c r="P275" s="1" t="s">
        <v>217</v>
      </c>
      <c r="Q275" s="1" t="s">
        <v>1071</v>
      </c>
      <c r="R275" s="1" t="s">
        <v>219</v>
      </c>
    </row>
    <row r="276" spans="1:18" x14ac:dyDescent="0.25">
      <c r="A276" s="1" t="s">
        <v>200</v>
      </c>
      <c r="B276" s="1" t="s">
        <v>35</v>
      </c>
      <c r="C276" s="1" t="s">
        <v>38</v>
      </c>
      <c r="D276" s="1" t="s">
        <v>39</v>
      </c>
      <c r="E276" s="1" t="s">
        <v>1072</v>
      </c>
      <c r="F276" s="1" t="s">
        <v>885</v>
      </c>
      <c r="G276" s="1" t="s">
        <v>201</v>
      </c>
      <c r="H276" s="1" t="s">
        <v>879</v>
      </c>
      <c r="I276" s="1" t="s">
        <v>201</v>
      </c>
      <c r="J276" s="1" t="s">
        <v>882</v>
      </c>
      <c r="K276" s="1" t="s">
        <v>883</v>
      </c>
      <c r="L276" s="1" t="s">
        <v>598</v>
      </c>
      <c r="M276" s="1" t="s">
        <v>338</v>
      </c>
      <c r="N276" s="1" t="s">
        <v>228</v>
      </c>
      <c r="O276" s="1" t="s">
        <v>219</v>
      </c>
      <c r="P276" s="1" t="s">
        <v>217</v>
      </c>
      <c r="Q276" s="1" t="s">
        <v>1073</v>
      </c>
      <c r="R276" s="1" t="s">
        <v>219</v>
      </c>
    </row>
    <row r="277" spans="1:18" x14ac:dyDescent="0.25">
      <c r="A277" s="1" t="s">
        <v>200</v>
      </c>
      <c r="B277" s="1" t="s">
        <v>35</v>
      </c>
      <c r="C277" s="1" t="s">
        <v>38</v>
      </c>
      <c r="D277" s="1" t="s">
        <v>39</v>
      </c>
      <c r="E277" s="1" t="s">
        <v>1074</v>
      </c>
      <c r="F277" s="1" t="s">
        <v>885</v>
      </c>
      <c r="G277" s="1" t="s">
        <v>201</v>
      </c>
      <c r="H277" s="1" t="s">
        <v>879</v>
      </c>
      <c r="I277" s="1" t="s">
        <v>201</v>
      </c>
      <c r="J277" s="1" t="s">
        <v>882</v>
      </c>
      <c r="K277" s="1" t="s">
        <v>883</v>
      </c>
      <c r="L277" s="1" t="s">
        <v>598</v>
      </c>
      <c r="M277" s="1" t="s">
        <v>338</v>
      </c>
      <c r="N277" s="1" t="s">
        <v>228</v>
      </c>
      <c r="O277" s="1" t="s">
        <v>219</v>
      </c>
      <c r="P277" s="1" t="s">
        <v>217</v>
      </c>
      <c r="Q277" s="1" t="s">
        <v>1075</v>
      </c>
      <c r="R277" s="1" t="s">
        <v>219</v>
      </c>
    </row>
    <row r="278" spans="1:18" x14ac:dyDescent="0.25">
      <c r="A278" s="1" t="s">
        <v>200</v>
      </c>
      <c r="B278" s="1" t="s">
        <v>35</v>
      </c>
      <c r="C278" s="1" t="s">
        <v>38</v>
      </c>
      <c r="D278" s="1" t="s">
        <v>39</v>
      </c>
      <c r="E278" s="1" t="s">
        <v>1076</v>
      </c>
      <c r="F278" s="1" t="s">
        <v>885</v>
      </c>
      <c r="G278" s="1" t="s">
        <v>201</v>
      </c>
      <c r="H278" s="1" t="s">
        <v>879</v>
      </c>
      <c r="I278" s="1" t="s">
        <v>201</v>
      </c>
      <c r="J278" s="1" t="s">
        <v>882</v>
      </c>
      <c r="K278" s="1" t="s">
        <v>883</v>
      </c>
      <c r="L278" s="1" t="s">
        <v>598</v>
      </c>
      <c r="M278" s="1" t="s">
        <v>338</v>
      </c>
      <c r="N278" s="1" t="s">
        <v>228</v>
      </c>
      <c r="O278" s="1" t="s">
        <v>219</v>
      </c>
      <c r="P278" s="1" t="s">
        <v>217</v>
      </c>
      <c r="Q278" s="1" t="s">
        <v>1077</v>
      </c>
      <c r="R278" s="1" t="s">
        <v>219</v>
      </c>
    </row>
    <row r="279" spans="1:18" x14ac:dyDescent="0.25">
      <c r="A279" s="1" t="s">
        <v>200</v>
      </c>
      <c r="B279" s="1" t="s">
        <v>35</v>
      </c>
      <c r="C279" s="1" t="s">
        <v>38</v>
      </c>
      <c r="D279" s="1" t="s">
        <v>39</v>
      </c>
      <c r="E279" s="1" t="s">
        <v>1078</v>
      </c>
      <c r="F279" s="1" t="s">
        <v>885</v>
      </c>
      <c r="G279" s="1" t="s">
        <v>201</v>
      </c>
      <c r="H279" s="1" t="s">
        <v>879</v>
      </c>
      <c r="I279" s="1" t="s">
        <v>201</v>
      </c>
      <c r="J279" s="1" t="s">
        <v>882</v>
      </c>
      <c r="K279" s="1" t="s">
        <v>883</v>
      </c>
      <c r="L279" s="1" t="s">
        <v>598</v>
      </c>
      <c r="M279" s="1" t="s">
        <v>338</v>
      </c>
      <c r="N279" s="1" t="s">
        <v>228</v>
      </c>
      <c r="O279" s="1" t="s">
        <v>219</v>
      </c>
      <c r="P279" s="1" t="s">
        <v>217</v>
      </c>
      <c r="Q279" s="1" t="s">
        <v>1079</v>
      </c>
      <c r="R279" s="1" t="s">
        <v>219</v>
      </c>
    </row>
    <row r="280" spans="1:18" x14ac:dyDescent="0.25">
      <c r="A280" s="1" t="s">
        <v>200</v>
      </c>
      <c r="B280" s="1" t="s">
        <v>35</v>
      </c>
      <c r="C280" s="1" t="s">
        <v>38</v>
      </c>
      <c r="D280" s="1" t="s">
        <v>39</v>
      </c>
      <c r="E280" s="1" t="s">
        <v>1080</v>
      </c>
      <c r="F280" s="1" t="s">
        <v>885</v>
      </c>
      <c r="G280" s="1" t="s">
        <v>201</v>
      </c>
      <c r="H280" s="1" t="s">
        <v>879</v>
      </c>
      <c r="I280" s="1" t="s">
        <v>201</v>
      </c>
      <c r="J280" s="1" t="s">
        <v>882</v>
      </c>
      <c r="K280" s="1" t="s">
        <v>883</v>
      </c>
      <c r="L280" s="1" t="s">
        <v>598</v>
      </c>
      <c r="M280" s="1" t="s">
        <v>338</v>
      </c>
      <c r="N280" s="1" t="s">
        <v>228</v>
      </c>
      <c r="O280" s="1" t="s">
        <v>219</v>
      </c>
      <c r="P280" s="1" t="s">
        <v>217</v>
      </c>
      <c r="Q280" s="1" t="s">
        <v>1081</v>
      </c>
      <c r="R280" s="1" t="s">
        <v>219</v>
      </c>
    </row>
    <row r="281" spans="1:18" x14ac:dyDescent="0.25">
      <c r="A281" s="1" t="s">
        <v>200</v>
      </c>
      <c r="B281" s="1" t="s">
        <v>35</v>
      </c>
      <c r="C281" s="1" t="s">
        <v>38</v>
      </c>
      <c r="D281" s="1" t="s">
        <v>39</v>
      </c>
      <c r="E281" s="1" t="s">
        <v>1082</v>
      </c>
      <c r="F281" s="1" t="s">
        <v>885</v>
      </c>
      <c r="G281" s="1" t="s">
        <v>201</v>
      </c>
      <c r="H281" s="1" t="s">
        <v>879</v>
      </c>
      <c r="I281" s="1" t="s">
        <v>201</v>
      </c>
      <c r="J281" s="1" t="s">
        <v>882</v>
      </c>
      <c r="K281" s="1" t="s">
        <v>883</v>
      </c>
      <c r="L281" s="1" t="s">
        <v>598</v>
      </c>
      <c r="M281" s="1" t="s">
        <v>338</v>
      </c>
      <c r="N281" s="1" t="s">
        <v>228</v>
      </c>
      <c r="O281" s="1" t="s">
        <v>219</v>
      </c>
      <c r="P281" s="1" t="s">
        <v>217</v>
      </c>
      <c r="Q281" s="1" t="s">
        <v>1083</v>
      </c>
      <c r="R281" s="1" t="s">
        <v>219</v>
      </c>
    </row>
    <row r="282" spans="1:18" x14ac:dyDescent="0.25">
      <c r="A282" s="1" t="s">
        <v>200</v>
      </c>
      <c r="B282" s="1" t="s">
        <v>35</v>
      </c>
      <c r="C282" s="1" t="s">
        <v>152</v>
      </c>
      <c r="D282" s="1" t="s">
        <v>901</v>
      </c>
      <c r="E282" s="1" t="s">
        <v>203</v>
      </c>
      <c r="F282" s="1" t="s">
        <v>885</v>
      </c>
      <c r="G282" s="1" t="s">
        <v>201</v>
      </c>
      <c r="H282" s="1" t="s">
        <v>879</v>
      </c>
      <c r="I282" s="1" t="s">
        <v>201</v>
      </c>
      <c r="J282" s="1" t="s">
        <v>882</v>
      </c>
      <c r="K282" s="1" t="s">
        <v>883</v>
      </c>
      <c r="L282" s="1" t="s">
        <v>294</v>
      </c>
      <c r="M282" s="1" t="s">
        <v>338</v>
      </c>
      <c r="N282" s="1" t="s">
        <v>228</v>
      </c>
      <c r="O282" s="1" t="s">
        <v>219</v>
      </c>
      <c r="P282" s="1" t="s">
        <v>902</v>
      </c>
      <c r="Q282" s="1" t="s">
        <v>218</v>
      </c>
      <c r="R282" s="1" t="s">
        <v>219</v>
      </c>
    </row>
    <row r="283" spans="1:18" x14ac:dyDescent="0.25">
      <c r="A283" s="1" t="s">
        <v>200</v>
      </c>
      <c r="B283" s="1" t="s">
        <v>35</v>
      </c>
      <c r="C283" s="1" t="s">
        <v>152</v>
      </c>
      <c r="D283" s="1" t="s">
        <v>903</v>
      </c>
      <c r="E283" s="1" t="s">
        <v>203</v>
      </c>
      <c r="F283" s="1" t="s">
        <v>885</v>
      </c>
      <c r="G283" s="1" t="s">
        <v>201</v>
      </c>
      <c r="H283" s="1" t="s">
        <v>879</v>
      </c>
      <c r="I283" s="1" t="s">
        <v>201</v>
      </c>
      <c r="J283" s="1" t="s">
        <v>882</v>
      </c>
      <c r="K283" s="1" t="s">
        <v>883</v>
      </c>
      <c r="L283" s="1" t="s">
        <v>294</v>
      </c>
      <c r="M283" s="1" t="s">
        <v>338</v>
      </c>
      <c r="N283" s="1" t="s">
        <v>228</v>
      </c>
      <c r="O283" s="1" t="s">
        <v>219</v>
      </c>
      <c r="P283" s="1" t="s">
        <v>904</v>
      </c>
      <c r="Q283" s="1" t="s">
        <v>218</v>
      </c>
      <c r="R283" s="1" t="s">
        <v>219</v>
      </c>
    </row>
    <row r="284" spans="1:18" x14ac:dyDescent="0.25">
      <c r="A284" s="1" t="s">
        <v>200</v>
      </c>
      <c r="B284" s="1" t="s">
        <v>35</v>
      </c>
      <c r="C284" s="1" t="s">
        <v>152</v>
      </c>
      <c r="D284" s="1" t="s">
        <v>51</v>
      </c>
      <c r="E284" s="1" t="s">
        <v>203</v>
      </c>
      <c r="F284" s="1" t="s">
        <v>885</v>
      </c>
      <c r="G284" s="1" t="s">
        <v>201</v>
      </c>
      <c r="H284" s="1" t="s">
        <v>879</v>
      </c>
      <c r="I284" s="1" t="s">
        <v>201</v>
      </c>
      <c r="J284" s="1" t="s">
        <v>882</v>
      </c>
      <c r="K284" s="1" t="s">
        <v>883</v>
      </c>
      <c r="L284" s="1" t="s">
        <v>294</v>
      </c>
      <c r="M284" s="1" t="s">
        <v>338</v>
      </c>
      <c r="N284" s="1" t="s">
        <v>228</v>
      </c>
      <c r="O284" s="1" t="s">
        <v>219</v>
      </c>
      <c r="P284" s="1" t="s">
        <v>358</v>
      </c>
      <c r="Q284" s="1" t="s">
        <v>218</v>
      </c>
      <c r="R284" s="1" t="s">
        <v>219</v>
      </c>
    </row>
    <row r="285" spans="1:18" x14ac:dyDescent="0.25">
      <c r="A285" s="1" t="s">
        <v>200</v>
      </c>
      <c r="B285" s="1" t="s">
        <v>35</v>
      </c>
      <c r="C285" s="1" t="s">
        <v>152</v>
      </c>
      <c r="D285" s="1" t="s">
        <v>36</v>
      </c>
      <c r="E285" s="1" t="s">
        <v>203</v>
      </c>
      <c r="F285" s="1" t="s">
        <v>885</v>
      </c>
      <c r="G285" s="1" t="s">
        <v>201</v>
      </c>
      <c r="H285" s="1" t="s">
        <v>879</v>
      </c>
      <c r="I285" s="1" t="s">
        <v>201</v>
      </c>
      <c r="J285" s="1" t="s">
        <v>882</v>
      </c>
      <c r="K285" s="1" t="s">
        <v>883</v>
      </c>
      <c r="L285" s="1" t="s">
        <v>294</v>
      </c>
      <c r="M285" s="1" t="s">
        <v>338</v>
      </c>
      <c r="N285" s="1" t="s">
        <v>228</v>
      </c>
      <c r="O285" s="1" t="s">
        <v>219</v>
      </c>
      <c r="P285" s="1" t="s">
        <v>373</v>
      </c>
      <c r="Q285" s="1" t="s">
        <v>218</v>
      </c>
      <c r="R285" s="1" t="s">
        <v>219</v>
      </c>
    </row>
    <row r="286" spans="1:18" x14ac:dyDescent="0.25">
      <c r="A286" s="1" t="s">
        <v>200</v>
      </c>
      <c r="B286" s="1" t="s">
        <v>35</v>
      </c>
      <c r="C286" s="1" t="s">
        <v>152</v>
      </c>
      <c r="D286" s="1" t="s">
        <v>206</v>
      </c>
      <c r="E286" s="1" t="s">
        <v>203</v>
      </c>
      <c r="F286" s="1" t="s">
        <v>885</v>
      </c>
      <c r="G286" s="1" t="s">
        <v>201</v>
      </c>
      <c r="H286" s="1" t="s">
        <v>879</v>
      </c>
      <c r="I286" s="1" t="s">
        <v>201</v>
      </c>
      <c r="J286" s="1" t="s">
        <v>882</v>
      </c>
      <c r="K286" s="1" t="s">
        <v>883</v>
      </c>
      <c r="L286" s="1" t="s">
        <v>294</v>
      </c>
      <c r="M286" s="1" t="s">
        <v>338</v>
      </c>
      <c r="N286" s="1" t="s">
        <v>228</v>
      </c>
      <c r="O286" s="1" t="s">
        <v>219</v>
      </c>
      <c r="P286" s="1" t="s">
        <v>378</v>
      </c>
      <c r="Q286" s="1" t="s">
        <v>218</v>
      </c>
      <c r="R286" s="1" t="s">
        <v>219</v>
      </c>
    </row>
    <row r="287" spans="1:18" x14ac:dyDescent="0.25">
      <c r="A287" s="1" t="s">
        <v>200</v>
      </c>
      <c r="B287" s="1" t="s">
        <v>35</v>
      </c>
      <c r="C287" s="1" t="s">
        <v>152</v>
      </c>
      <c r="D287" s="1" t="s">
        <v>156</v>
      </c>
      <c r="E287" s="1" t="s">
        <v>203</v>
      </c>
      <c r="F287" s="1" t="s">
        <v>885</v>
      </c>
      <c r="G287" s="1" t="s">
        <v>201</v>
      </c>
      <c r="H287" s="1" t="s">
        <v>879</v>
      </c>
      <c r="I287" s="1" t="s">
        <v>201</v>
      </c>
      <c r="J287" s="1" t="s">
        <v>882</v>
      </c>
      <c r="K287" s="1" t="s">
        <v>883</v>
      </c>
      <c r="L287" s="1" t="s">
        <v>294</v>
      </c>
      <c r="M287" s="1" t="s">
        <v>338</v>
      </c>
      <c r="N287" s="1" t="s">
        <v>228</v>
      </c>
      <c r="O287" s="1" t="s">
        <v>219</v>
      </c>
      <c r="P287" s="1" t="s">
        <v>350</v>
      </c>
      <c r="Q287" s="1" t="s">
        <v>218</v>
      </c>
      <c r="R287" s="1" t="s">
        <v>219</v>
      </c>
    </row>
    <row r="288" spans="1:18" x14ac:dyDescent="0.25">
      <c r="A288" s="1" t="s">
        <v>200</v>
      </c>
      <c r="B288" s="1" t="s">
        <v>35</v>
      </c>
      <c r="C288" s="1" t="s">
        <v>152</v>
      </c>
      <c r="D288" s="1" t="s">
        <v>66</v>
      </c>
      <c r="E288" s="1" t="s">
        <v>203</v>
      </c>
      <c r="F288" s="1" t="s">
        <v>885</v>
      </c>
      <c r="G288" s="1" t="s">
        <v>201</v>
      </c>
      <c r="H288" s="1" t="s">
        <v>879</v>
      </c>
      <c r="I288" s="1" t="s">
        <v>201</v>
      </c>
      <c r="J288" s="1" t="s">
        <v>882</v>
      </c>
      <c r="K288" s="1" t="s">
        <v>883</v>
      </c>
      <c r="L288" s="1" t="s">
        <v>294</v>
      </c>
      <c r="M288" s="1" t="s">
        <v>338</v>
      </c>
      <c r="N288" s="1" t="s">
        <v>228</v>
      </c>
      <c r="O288" s="1" t="s">
        <v>219</v>
      </c>
      <c r="P288" s="1" t="s">
        <v>357</v>
      </c>
      <c r="Q288" s="1" t="s">
        <v>218</v>
      </c>
      <c r="R288" s="1" t="s">
        <v>219</v>
      </c>
    </row>
    <row r="289" spans="1:18" x14ac:dyDescent="0.25">
      <c r="A289" s="1" t="s">
        <v>200</v>
      </c>
      <c r="B289" s="1" t="s">
        <v>35</v>
      </c>
      <c r="C289" s="1" t="s">
        <v>152</v>
      </c>
      <c r="D289" s="1" t="s">
        <v>905</v>
      </c>
      <c r="E289" s="1" t="s">
        <v>203</v>
      </c>
      <c r="F289" s="1" t="s">
        <v>885</v>
      </c>
      <c r="G289" s="1" t="s">
        <v>201</v>
      </c>
      <c r="H289" s="1" t="s">
        <v>879</v>
      </c>
      <c r="I289" s="1" t="s">
        <v>201</v>
      </c>
      <c r="J289" s="1" t="s">
        <v>882</v>
      </c>
      <c r="K289" s="1" t="s">
        <v>883</v>
      </c>
      <c r="L289" s="1" t="s">
        <v>294</v>
      </c>
      <c r="M289" s="1" t="s">
        <v>338</v>
      </c>
      <c r="N289" s="1" t="s">
        <v>228</v>
      </c>
      <c r="O289" s="1" t="s">
        <v>219</v>
      </c>
      <c r="P289" s="1" t="s">
        <v>906</v>
      </c>
      <c r="Q289" s="1" t="s">
        <v>218</v>
      </c>
      <c r="R289" s="1" t="s">
        <v>219</v>
      </c>
    </row>
    <row r="290" spans="1:18" x14ac:dyDescent="0.25">
      <c r="A290" s="1" t="s">
        <v>200</v>
      </c>
      <c r="B290" s="1" t="s">
        <v>35</v>
      </c>
      <c r="C290" s="1" t="s">
        <v>152</v>
      </c>
      <c r="D290" s="1" t="s">
        <v>907</v>
      </c>
      <c r="E290" s="1" t="s">
        <v>203</v>
      </c>
      <c r="F290" s="1" t="s">
        <v>885</v>
      </c>
      <c r="G290" s="1" t="s">
        <v>201</v>
      </c>
      <c r="H290" s="1" t="s">
        <v>879</v>
      </c>
      <c r="I290" s="1" t="s">
        <v>201</v>
      </c>
      <c r="J290" s="1" t="s">
        <v>882</v>
      </c>
      <c r="K290" s="1" t="s">
        <v>883</v>
      </c>
      <c r="L290" s="1" t="s">
        <v>294</v>
      </c>
      <c r="M290" s="1" t="s">
        <v>338</v>
      </c>
      <c r="N290" s="1" t="s">
        <v>228</v>
      </c>
      <c r="O290" s="1" t="s">
        <v>219</v>
      </c>
      <c r="P290" s="1" t="s">
        <v>908</v>
      </c>
      <c r="Q290" s="1" t="s">
        <v>218</v>
      </c>
      <c r="R290" s="1" t="s">
        <v>219</v>
      </c>
    </row>
    <row r="291" spans="1:18" x14ac:dyDescent="0.25">
      <c r="A291" s="1" t="s">
        <v>200</v>
      </c>
      <c r="B291" s="1" t="s">
        <v>35</v>
      </c>
      <c r="C291" s="1" t="s">
        <v>152</v>
      </c>
      <c r="D291" s="1" t="s">
        <v>909</v>
      </c>
      <c r="E291" s="1" t="s">
        <v>203</v>
      </c>
      <c r="F291" s="1" t="s">
        <v>885</v>
      </c>
      <c r="G291" s="1" t="s">
        <v>201</v>
      </c>
      <c r="H291" s="1" t="s">
        <v>879</v>
      </c>
      <c r="I291" s="1" t="s">
        <v>201</v>
      </c>
      <c r="J291" s="1" t="s">
        <v>882</v>
      </c>
      <c r="K291" s="1" t="s">
        <v>883</v>
      </c>
      <c r="L291" s="1" t="s">
        <v>294</v>
      </c>
      <c r="M291" s="1" t="s">
        <v>338</v>
      </c>
      <c r="N291" s="1" t="s">
        <v>228</v>
      </c>
      <c r="O291" s="1" t="s">
        <v>219</v>
      </c>
      <c r="P291" s="1" t="s">
        <v>910</v>
      </c>
      <c r="Q291" s="1" t="s">
        <v>218</v>
      </c>
      <c r="R291" s="1" t="s">
        <v>219</v>
      </c>
    </row>
    <row r="292" spans="1:18" x14ac:dyDescent="0.25">
      <c r="A292" s="1" t="s">
        <v>200</v>
      </c>
      <c r="B292" s="1" t="s">
        <v>35</v>
      </c>
      <c r="C292" s="1" t="s">
        <v>152</v>
      </c>
      <c r="D292" s="1" t="s">
        <v>911</v>
      </c>
      <c r="E292" s="1" t="s">
        <v>203</v>
      </c>
      <c r="F292" s="1" t="s">
        <v>885</v>
      </c>
      <c r="G292" s="1" t="s">
        <v>201</v>
      </c>
      <c r="H292" s="1" t="s">
        <v>879</v>
      </c>
      <c r="I292" s="1" t="s">
        <v>201</v>
      </c>
      <c r="J292" s="1" t="s">
        <v>882</v>
      </c>
      <c r="K292" s="1" t="s">
        <v>883</v>
      </c>
      <c r="L292" s="1" t="s">
        <v>294</v>
      </c>
      <c r="M292" s="1" t="s">
        <v>338</v>
      </c>
      <c r="N292" s="1" t="s">
        <v>228</v>
      </c>
      <c r="O292" s="1" t="s">
        <v>219</v>
      </c>
      <c r="P292" s="1" t="s">
        <v>912</v>
      </c>
      <c r="Q292" s="1" t="s">
        <v>218</v>
      </c>
      <c r="R292" s="1" t="s">
        <v>219</v>
      </c>
    </row>
    <row r="293" spans="1:18" x14ac:dyDescent="0.25">
      <c r="A293" s="1" t="s">
        <v>200</v>
      </c>
      <c r="B293" s="1" t="s">
        <v>35</v>
      </c>
      <c r="C293" s="1" t="s">
        <v>152</v>
      </c>
      <c r="D293" s="1" t="s">
        <v>65</v>
      </c>
      <c r="E293" s="1" t="s">
        <v>203</v>
      </c>
      <c r="F293" s="1" t="s">
        <v>885</v>
      </c>
      <c r="G293" s="1" t="s">
        <v>201</v>
      </c>
      <c r="H293" s="1" t="s">
        <v>879</v>
      </c>
      <c r="I293" s="1" t="s">
        <v>201</v>
      </c>
      <c r="J293" s="1" t="s">
        <v>882</v>
      </c>
      <c r="K293" s="1" t="s">
        <v>883</v>
      </c>
      <c r="L293" s="1" t="s">
        <v>294</v>
      </c>
      <c r="M293" s="1" t="s">
        <v>338</v>
      </c>
      <c r="N293" s="1" t="s">
        <v>228</v>
      </c>
      <c r="O293" s="1" t="s">
        <v>219</v>
      </c>
      <c r="P293" s="1" t="s">
        <v>411</v>
      </c>
      <c r="Q293" s="1" t="s">
        <v>218</v>
      </c>
      <c r="R293" s="1" t="s">
        <v>219</v>
      </c>
    </row>
    <row r="294" spans="1:18" x14ac:dyDescent="0.25">
      <c r="A294" s="1" t="s">
        <v>200</v>
      </c>
      <c r="B294" s="1" t="s">
        <v>35</v>
      </c>
      <c r="C294" s="1" t="s">
        <v>153</v>
      </c>
      <c r="D294" s="1" t="s">
        <v>155</v>
      </c>
      <c r="E294" s="1" t="s">
        <v>203</v>
      </c>
      <c r="F294" s="1" t="s">
        <v>885</v>
      </c>
      <c r="G294" s="1" t="s">
        <v>201</v>
      </c>
      <c r="H294" s="1" t="s">
        <v>879</v>
      </c>
      <c r="I294" s="1" t="s">
        <v>201</v>
      </c>
      <c r="J294" s="1" t="s">
        <v>882</v>
      </c>
      <c r="K294" s="1" t="s">
        <v>883</v>
      </c>
      <c r="L294" s="1" t="s">
        <v>599</v>
      </c>
      <c r="M294" s="1" t="s">
        <v>338</v>
      </c>
      <c r="N294" s="1" t="s">
        <v>228</v>
      </c>
      <c r="O294" s="1" t="s">
        <v>219</v>
      </c>
      <c r="P294" s="1" t="s">
        <v>349</v>
      </c>
      <c r="Q294" s="1" t="s">
        <v>218</v>
      </c>
      <c r="R294" s="1" t="s">
        <v>219</v>
      </c>
    </row>
    <row r="295" spans="1:18" x14ac:dyDescent="0.25">
      <c r="A295" s="1" t="s">
        <v>200</v>
      </c>
      <c r="B295" s="1" t="s">
        <v>35</v>
      </c>
      <c r="C295" s="1" t="s">
        <v>153</v>
      </c>
      <c r="D295" s="1" t="s">
        <v>51</v>
      </c>
      <c r="E295" s="1" t="s">
        <v>203</v>
      </c>
      <c r="F295" s="1" t="s">
        <v>885</v>
      </c>
      <c r="G295" s="1" t="s">
        <v>201</v>
      </c>
      <c r="H295" s="1" t="s">
        <v>879</v>
      </c>
      <c r="I295" s="1" t="s">
        <v>201</v>
      </c>
      <c r="J295" s="1" t="s">
        <v>882</v>
      </c>
      <c r="K295" s="1" t="s">
        <v>883</v>
      </c>
      <c r="L295" s="1" t="s">
        <v>599</v>
      </c>
      <c r="M295" s="1" t="s">
        <v>338</v>
      </c>
      <c r="N295" s="1" t="s">
        <v>228</v>
      </c>
      <c r="O295" s="1" t="s">
        <v>219</v>
      </c>
      <c r="P295" s="1" t="s">
        <v>358</v>
      </c>
      <c r="Q295" s="1" t="s">
        <v>218</v>
      </c>
      <c r="R295" s="1" t="s">
        <v>219</v>
      </c>
    </row>
    <row r="296" spans="1:18" x14ac:dyDescent="0.25">
      <c r="A296" s="1" t="s">
        <v>200</v>
      </c>
      <c r="B296" s="1" t="s">
        <v>35</v>
      </c>
      <c r="C296" s="1" t="s">
        <v>153</v>
      </c>
      <c r="D296" s="1" t="s">
        <v>36</v>
      </c>
      <c r="E296" s="1" t="s">
        <v>203</v>
      </c>
      <c r="F296" s="1" t="s">
        <v>885</v>
      </c>
      <c r="G296" s="1" t="s">
        <v>201</v>
      </c>
      <c r="H296" s="1" t="s">
        <v>879</v>
      </c>
      <c r="I296" s="1" t="s">
        <v>201</v>
      </c>
      <c r="J296" s="1" t="s">
        <v>882</v>
      </c>
      <c r="K296" s="1" t="s">
        <v>883</v>
      </c>
      <c r="L296" s="1" t="s">
        <v>599</v>
      </c>
      <c r="M296" s="1" t="s">
        <v>338</v>
      </c>
      <c r="N296" s="1" t="s">
        <v>228</v>
      </c>
      <c r="O296" s="1" t="s">
        <v>219</v>
      </c>
      <c r="P296" s="1" t="s">
        <v>373</v>
      </c>
      <c r="Q296" s="1" t="s">
        <v>218</v>
      </c>
      <c r="R296" s="1" t="s">
        <v>219</v>
      </c>
    </row>
    <row r="297" spans="1:18" x14ac:dyDescent="0.25">
      <c r="A297" s="1" t="s">
        <v>200</v>
      </c>
      <c r="B297" s="1" t="s">
        <v>35</v>
      </c>
      <c r="C297" s="1" t="s">
        <v>153</v>
      </c>
      <c r="D297" s="1" t="s">
        <v>154</v>
      </c>
      <c r="E297" s="1" t="s">
        <v>203</v>
      </c>
      <c r="F297" s="1" t="s">
        <v>885</v>
      </c>
      <c r="G297" s="1" t="s">
        <v>201</v>
      </c>
      <c r="H297" s="1" t="s">
        <v>879</v>
      </c>
      <c r="I297" s="1" t="s">
        <v>201</v>
      </c>
      <c r="J297" s="1" t="s">
        <v>882</v>
      </c>
      <c r="K297" s="1" t="s">
        <v>883</v>
      </c>
      <c r="L297" s="1" t="s">
        <v>599</v>
      </c>
      <c r="M297" s="1" t="s">
        <v>338</v>
      </c>
      <c r="N297" s="1" t="s">
        <v>228</v>
      </c>
      <c r="O297" s="1" t="s">
        <v>219</v>
      </c>
      <c r="P297" s="1" t="s">
        <v>383</v>
      </c>
      <c r="Q297" s="1" t="s">
        <v>218</v>
      </c>
      <c r="R297" s="1" t="s">
        <v>219</v>
      </c>
    </row>
    <row r="298" spans="1:18" x14ac:dyDescent="0.25">
      <c r="A298" s="1" t="s">
        <v>200</v>
      </c>
      <c r="B298" s="1" t="s">
        <v>35</v>
      </c>
      <c r="C298" s="1" t="s">
        <v>153</v>
      </c>
      <c r="D298" s="1" t="s">
        <v>52</v>
      </c>
      <c r="E298" s="1" t="s">
        <v>203</v>
      </c>
      <c r="F298" s="1" t="s">
        <v>885</v>
      </c>
      <c r="G298" s="1" t="s">
        <v>201</v>
      </c>
      <c r="H298" s="1" t="s">
        <v>879</v>
      </c>
      <c r="I298" s="1" t="s">
        <v>201</v>
      </c>
      <c r="J298" s="1" t="s">
        <v>882</v>
      </c>
      <c r="K298" s="1" t="s">
        <v>883</v>
      </c>
      <c r="L298" s="1" t="s">
        <v>599</v>
      </c>
      <c r="M298" s="1" t="s">
        <v>338</v>
      </c>
      <c r="N298" s="1" t="s">
        <v>228</v>
      </c>
      <c r="O298" s="1" t="s">
        <v>219</v>
      </c>
      <c r="P298" s="1" t="s">
        <v>348</v>
      </c>
      <c r="Q298" s="1" t="s">
        <v>218</v>
      </c>
      <c r="R298" s="1" t="s">
        <v>219</v>
      </c>
    </row>
    <row r="299" spans="1:18" x14ac:dyDescent="0.25">
      <c r="A299" s="1" t="s">
        <v>200</v>
      </c>
      <c r="B299" s="1" t="s">
        <v>35</v>
      </c>
      <c r="C299" s="1" t="s">
        <v>153</v>
      </c>
      <c r="D299" s="1" t="s">
        <v>156</v>
      </c>
      <c r="E299" s="1" t="s">
        <v>203</v>
      </c>
      <c r="F299" s="1" t="s">
        <v>885</v>
      </c>
      <c r="G299" s="1" t="s">
        <v>201</v>
      </c>
      <c r="H299" s="1" t="s">
        <v>879</v>
      </c>
      <c r="I299" s="1" t="s">
        <v>201</v>
      </c>
      <c r="J299" s="1" t="s">
        <v>882</v>
      </c>
      <c r="K299" s="1" t="s">
        <v>883</v>
      </c>
      <c r="L299" s="1" t="s">
        <v>599</v>
      </c>
      <c r="M299" s="1" t="s">
        <v>338</v>
      </c>
      <c r="N299" s="1" t="s">
        <v>228</v>
      </c>
      <c r="O299" s="1" t="s">
        <v>219</v>
      </c>
      <c r="P299" s="1" t="s">
        <v>350</v>
      </c>
      <c r="Q299" s="1" t="s">
        <v>218</v>
      </c>
      <c r="R299" s="1" t="s">
        <v>219</v>
      </c>
    </row>
    <row r="300" spans="1:18" x14ac:dyDescent="0.25">
      <c r="A300" s="1" t="s">
        <v>200</v>
      </c>
      <c r="B300" s="1" t="s">
        <v>35</v>
      </c>
      <c r="C300" s="1" t="s">
        <v>153</v>
      </c>
      <c r="D300" s="1" t="s">
        <v>66</v>
      </c>
      <c r="E300" s="1" t="s">
        <v>203</v>
      </c>
      <c r="F300" s="1" t="s">
        <v>885</v>
      </c>
      <c r="G300" s="1" t="s">
        <v>201</v>
      </c>
      <c r="H300" s="1" t="s">
        <v>879</v>
      </c>
      <c r="I300" s="1" t="s">
        <v>201</v>
      </c>
      <c r="J300" s="1" t="s">
        <v>882</v>
      </c>
      <c r="K300" s="1" t="s">
        <v>883</v>
      </c>
      <c r="L300" s="1" t="s">
        <v>599</v>
      </c>
      <c r="M300" s="1" t="s">
        <v>338</v>
      </c>
      <c r="N300" s="1" t="s">
        <v>228</v>
      </c>
      <c r="O300" s="1" t="s">
        <v>219</v>
      </c>
      <c r="P300" s="1" t="s">
        <v>357</v>
      </c>
      <c r="Q300" s="1" t="s">
        <v>218</v>
      </c>
      <c r="R300" s="1" t="s">
        <v>219</v>
      </c>
    </row>
    <row r="301" spans="1:18" x14ac:dyDescent="0.25">
      <c r="A301" s="1" t="s">
        <v>200</v>
      </c>
      <c r="B301" s="1" t="s">
        <v>35</v>
      </c>
      <c r="C301" s="1" t="s">
        <v>153</v>
      </c>
      <c r="D301" s="1" t="s">
        <v>925</v>
      </c>
      <c r="E301" s="1" t="s">
        <v>203</v>
      </c>
      <c r="F301" s="1" t="s">
        <v>885</v>
      </c>
      <c r="G301" s="1" t="s">
        <v>201</v>
      </c>
      <c r="H301" s="1" t="s">
        <v>879</v>
      </c>
      <c r="I301" s="1" t="s">
        <v>201</v>
      </c>
      <c r="J301" s="1" t="s">
        <v>882</v>
      </c>
      <c r="K301" s="1" t="s">
        <v>883</v>
      </c>
      <c r="L301" s="1" t="s">
        <v>599</v>
      </c>
      <c r="M301" s="1" t="s">
        <v>338</v>
      </c>
      <c r="N301" s="1" t="s">
        <v>228</v>
      </c>
      <c r="O301" s="1" t="s">
        <v>219</v>
      </c>
      <c r="P301" s="1" t="s">
        <v>926</v>
      </c>
      <c r="Q301" s="1" t="s">
        <v>218</v>
      </c>
      <c r="R301" s="1" t="s">
        <v>219</v>
      </c>
    </row>
    <row r="302" spans="1:18" x14ac:dyDescent="0.25">
      <c r="A302" s="1" t="s">
        <v>200</v>
      </c>
      <c r="B302" s="1" t="s">
        <v>35</v>
      </c>
      <c r="C302" s="1" t="s">
        <v>153</v>
      </c>
      <c r="D302" s="1" t="s">
        <v>927</v>
      </c>
      <c r="E302" s="1" t="s">
        <v>203</v>
      </c>
      <c r="F302" s="1" t="s">
        <v>885</v>
      </c>
      <c r="G302" s="1" t="s">
        <v>201</v>
      </c>
      <c r="H302" s="1" t="s">
        <v>879</v>
      </c>
      <c r="I302" s="1" t="s">
        <v>201</v>
      </c>
      <c r="J302" s="1" t="s">
        <v>882</v>
      </c>
      <c r="K302" s="1" t="s">
        <v>883</v>
      </c>
      <c r="L302" s="1" t="s">
        <v>599</v>
      </c>
      <c r="M302" s="1" t="s">
        <v>338</v>
      </c>
      <c r="N302" s="1" t="s">
        <v>228</v>
      </c>
      <c r="O302" s="1" t="s">
        <v>219</v>
      </c>
      <c r="P302" s="1" t="s">
        <v>928</v>
      </c>
      <c r="Q302" s="1" t="s">
        <v>218</v>
      </c>
      <c r="R302" s="1" t="s">
        <v>219</v>
      </c>
    </row>
    <row r="303" spans="1:18" x14ac:dyDescent="0.25">
      <c r="A303" s="1" t="s">
        <v>200</v>
      </c>
      <c r="B303" s="1" t="s">
        <v>35</v>
      </c>
      <c r="C303" s="1" t="s">
        <v>153</v>
      </c>
      <c r="D303" s="1" t="s">
        <v>929</v>
      </c>
      <c r="E303" s="1" t="s">
        <v>203</v>
      </c>
      <c r="F303" s="1" t="s">
        <v>885</v>
      </c>
      <c r="G303" s="1" t="s">
        <v>201</v>
      </c>
      <c r="H303" s="1" t="s">
        <v>879</v>
      </c>
      <c r="I303" s="1" t="s">
        <v>201</v>
      </c>
      <c r="J303" s="1" t="s">
        <v>882</v>
      </c>
      <c r="K303" s="1" t="s">
        <v>883</v>
      </c>
      <c r="L303" s="1" t="s">
        <v>599</v>
      </c>
      <c r="M303" s="1" t="s">
        <v>338</v>
      </c>
      <c r="N303" s="1" t="s">
        <v>228</v>
      </c>
      <c r="O303" s="1" t="s">
        <v>219</v>
      </c>
      <c r="P303" s="1" t="s">
        <v>930</v>
      </c>
      <c r="Q303" s="1" t="s">
        <v>218</v>
      </c>
      <c r="R303" s="1" t="s">
        <v>219</v>
      </c>
    </row>
    <row r="304" spans="1:18" x14ac:dyDescent="0.25">
      <c r="A304" s="1" t="s">
        <v>200</v>
      </c>
      <c r="B304" s="1" t="s">
        <v>35</v>
      </c>
      <c r="C304" s="1" t="s">
        <v>153</v>
      </c>
      <c r="D304" s="1" t="s">
        <v>931</v>
      </c>
      <c r="E304" s="1" t="s">
        <v>203</v>
      </c>
      <c r="F304" s="1" t="s">
        <v>885</v>
      </c>
      <c r="G304" s="1" t="s">
        <v>201</v>
      </c>
      <c r="H304" s="1" t="s">
        <v>879</v>
      </c>
      <c r="I304" s="1" t="s">
        <v>201</v>
      </c>
      <c r="J304" s="1" t="s">
        <v>882</v>
      </c>
      <c r="K304" s="1" t="s">
        <v>883</v>
      </c>
      <c r="L304" s="1" t="s">
        <v>599</v>
      </c>
      <c r="M304" s="1" t="s">
        <v>338</v>
      </c>
      <c r="N304" s="1" t="s">
        <v>228</v>
      </c>
      <c r="O304" s="1" t="s">
        <v>219</v>
      </c>
      <c r="P304" s="1" t="s">
        <v>932</v>
      </c>
      <c r="Q304" s="1" t="s">
        <v>218</v>
      </c>
      <c r="R304" s="1" t="s">
        <v>219</v>
      </c>
    </row>
    <row r="305" spans="1:18" x14ac:dyDescent="0.25">
      <c r="A305" s="1" t="s">
        <v>200</v>
      </c>
      <c r="B305" s="1" t="s">
        <v>35</v>
      </c>
      <c r="C305" s="1" t="s">
        <v>153</v>
      </c>
      <c r="D305" s="1" t="s">
        <v>933</v>
      </c>
      <c r="E305" s="1" t="s">
        <v>203</v>
      </c>
      <c r="F305" s="1" t="s">
        <v>885</v>
      </c>
      <c r="G305" s="1" t="s">
        <v>201</v>
      </c>
      <c r="H305" s="1" t="s">
        <v>879</v>
      </c>
      <c r="I305" s="1" t="s">
        <v>201</v>
      </c>
      <c r="J305" s="1" t="s">
        <v>882</v>
      </c>
      <c r="K305" s="1" t="s">
        <v>883</v>
      </c>
      <c r="L305" s="1" t="s">
        <v>599</v>
      </c>
      <c r="M305" s="1" t="s">
        <v>338</v>
      </c>
      <c r="N305" s="1" t="s">
        <v>228</v>
      </c>
      <c r="O305" s="1" t="s">
        <v>219</v>
      </c>
      <c r="P305" s="1" t="s">
        <v>934</v>
      </c>
      <c r="Q305" s="1" t="s">
        <v>218</v>
      </c>
      <c r="R305" s="1" t="s">
        <v>219</v>
      </c>
    </row>
    <row r="306" spans="1:18" x14ac:dyDescent="0.25">
      <c r="A306" s="1" t="s">
        <v>200</v>
      </c>
      <c r="B306" s="1" t="s">
        <v>35</v>
      </c>
      <c r="C306" s="1" t="s">
        <v>153</v>
      </c>
      <c r="D306" s="1" t="s">
        <v>207</v>
      </c>
      <c r="E306" s="1" t="s">
        <v>203</v>
      </c>
      <c r="F306" s="1" t="s">
        <v>885</v>
      </c>
      <c r="G306" s="1" t="s">
        <v>201</v>
      </c>
      <c r="H306" s="1" t="s">
        <v>879</v>
      </c>
      <c r="I306" s="1" t="s">
        <v>201</v>
      </c>
      <c r="J306" s="1" t="s">
        <v>882</v>
      </c>
      <c r="K306" s="1" t="s">
        <v>883</v>
      </c>
      <c r="L306" s="1" t="s">
        <v>599</v>
      </c>
      <c r="M306" s="1" t="s">
        <v>338</v>
      </c>
      <c r="N306" s="1" t="s">
        <v>228</v>
      </c>
      <c r="O306" s="1" t="s">
        <v>219</v>
      </c>
      <c r="P306" s="1" t="s">
        <v>935</v>
      </c>
      <c r="Q306" s="1" t="s">
        <v>218</v>
      </c>
      <c r="R306" s="1" t="s">
        <v>219</v>
      </c>
    </row>
    <row r="307" spans="1:18" x14ac:dyDescent="0.25">
      <c r="A307" s="1" t="s">
        <v>200</v>
      </c>
      <c r="B307" s="1" t="s">
        <v>35</v>
      </c>
      <c r="C307" s="1" t="s">
        <v>153</v>
      </c>
      <c r="D307" s="1" t="s">
        <v>936</v>
      </c>
      <c r="E307" s="1" t="s">
        <v>203</v>
      </c>
      <c r="F307" s="1" t="s">
        <v>885</v>
      </c>
      <c r="G307" s="1" t="s">
        <v>201</v>
      </c>
      <c r="H307" s="1" t="s">
        <v>879</v>
      </c>
      <c r="I307" s="1" t="s">
        <v>201</v>
      </c>
      <c r="J307" s="1" t="s">
        <v>882</v>
      </c>
      <c r="K307" s="1" t="s">
        <v>883</v>
      </c>
      <c r="L307" s="1" t="s">
        <v>599</v>
      </c>
      <c r="M307" s="1" t="s">
        <v>338</v>
      </c>
      <c r="N307" s="1" t="s">
        <v>228</v>
      </c>
      <c r="O307" s="1" t="s">
        <v>219</v>
      </c>
      <c r="P307" s="1" t="s">
        <v>937</v>
      </c>
      <c r="Q307" s="1" t="s">
        <v>218</v>
      </c>
      <c r="R307" s="1" t="s">
        <v>219</v>
      </c>
    </row>
    <row r="308" spans="1:18" x14ac:dyDescent="0.25">
      <c r="A308" s="1" t="s">
        <v>200</v>
      </c>
      <c r="B308" s="1" t="s">
        <v>35</v>
      </c>
      <c r="C308" s="1" t="s">
        <v>153</v>
      </c>
      <c r="D308" s="1" t="s">
        <v>938</v>
      </c>
      <c r="E308" s="1" t="s">
        <v>203</v>
      </c>
      <c r="F308" s="1" t="s">
        <v>885</v>
      </c>
      <c r="G308" s="1" t="s">
        <v>201</v>
      </c>
      <c r="H308" s="1" t="s">
        <v>879</v>
      </c>
      <c r="I308" s="1" t="s">
        <v>201</v>
      </c>
      <c r="J308" s="1" t="s">
        <v>882</v>
      </c>
      <c r="K308" s="1" t="s">
        <v>883</v>
      </c>
      <c r="L308" s="1" t="s">
        <v>599</v>
      </c>
      <c r="M308" s="1" t="s">
        <v>338</v>
      </c>
      <c r="N308" s="1" t="s">
        <v>228</v>
      </c>
      <c r="O308" s="1" t="s">
        <v>219</v>
      </c>
      <c r="P308" s="1" t="s">
        <v>939</v>
      </c>
      <c r="Q308" s="1" t="s">
        <v>218</v>
      </c>
      <c r="R308" s="1" t="s">
        <v>219</v>
      </c>
    </row>
    <row r="309" spans="1:18" x14ac:dyDescent="0.25">
      <c r="A309" s="1" t="s">
        <v>200</v>
      </c>
      <c r="B309" s="1" t="s">
        <v>35</v>
      </c>
      <c r="C309" s="1" t="s">
        <v>153</v>
      </c>
      <c r="D309" s="1" t="s">
        <v>940</v>
      </c>
      <c r="E309" s="1" t="s">
        <v>203</v>
      </c>
      <c r="F309" s="1" t="s">
        <v>885</v>
      </c>
      <c r="G309" s="1" t="s">
        <v>201</v>
      </c>
      <c r="H309" s="1" t="s">
        <v>879</v>
      </c>
      <c r="I309" s="1" t="s">
        <v>201</v>
      </c>
      <c r="J309" s="1" t="s">
        <v>882</v>
      </c>
      <c r="K309" s="1" t="s">
        <v>883</v>
      </c>
      <c r="L309" s="1" t="s">
        <v>599</v>
      </c>
      <c r="M309" s="1" t="s">
        <v>338</v>
      </c>
      <c r="N309" s="1" t="s">
        <v>228</v>
      </c>
      <c r="O309" s="1" t="s">
        <v>219</v>
      </c>
      <c r="P309" s="1" t="s">
        <v>941</v>
      </c>
      <c r="Q309" s="1" t="s">
        <v>218</v>
      </c>
      <c r="R309" s="1" t="s">
        <v>219</v>
      </c>
    </row>
    <row r="310" spans="1:18" x14ac:dyDescent="0.25">
      <c r="A310" s="1" t="s">
        <v>200</v>
      </c>
      <c r="B310" s="1" t="s">
        <v>35</v>
      </c>
      <c r="C310" s="1" t="s">
        <v>153</v>
      </c>
      <c r="D310" s="1" t="s">
        <v>208</v>
      </c>
      <c r="E310" s="1" t="s">
        <v>203</v>
      </c>
      <c r="F310" s="1" t="s">
        <v>885</v>
      </c>
      <c r="G310" s="1" t="s">
        <v>201</v>
      </c>
      <c r="H310" s="1" t="s">
        <v>879</v>
      </c>
      <c r="I310" s="1" t="s">
        <v>201</v>
      </c>
      <c r="J310" s="1" t="s">
        <v>882</v>
      </c>
      <c r="K310" s="1" t="s">
        <v>883</v>
      </c>
      <c r="L310" s="1" t="s">
        <v>599</v>
      </c>
      <c r="M310" s="1" t="s">
        <v>338</v>
      </c>
      <c r="N310" s="1" t="s">
        <v>228</v>
      </c>
      <c r="O310" s="1" t="s">
        <v>219</v>
      </c>
      <c r="P310" s="1" t="s">
        <v>942</v>
      </c>
      <c r="Q310" s="1" t="s">
        <v>218</v>
      </c>
      <c r="R310" s="1" t="s">
        <v>219</v>
      </c>
    </row>
    <row r="311" spans="1:18" x14ac:dyDescent="0.25">
      <c r="A311" s="1" t="s">
        <v>200</v>
      </c>
      <c r="B311" s="1" t="s">
        <v>35</v>
      </c>
      <c r="C311" s="1" t="s">
        <v>153</v>
      </c>
      <c r="D311" s="1" t="s">
        <v>65</v>
      </c>
      <c r="E311" s="1" t="s">
        <v>203</v>
      </c>
      <c r="F311" s="1" t="s">
        <v>885</v>
      </c>
      <c r="G311" s="1" t="s">
        <v>201</v>
      </c>
      <c r="H311" s="1" t="s">
        <v>879</v>
      </c>
      <c r="I311" s="1" t="s">
        <v>201</v>
      </c>
      <c r="J311" s="1" t="s">
        <v>882</v>
      </c>
      <c r="K311" s="1" t="s">
        <v>883</v>
      </c>
      <c r="L311" s="1" t="s">
        <v>599</v>
      </c>
      <c r="M311" s="1" t="s">
        <v>338</v>
      </c>
      <c r="N311" s="1" t="s">
        <v>228</v>
      </c>
      <c r="O311" s="1" t="s">
        <v>219</v>
      </c>
      <c r="P311" s="1" t="s">
        <v>411</v>
      </c>
      <c r="Q311" s="1" t="s">
        <v>218</v>
      </c>
      <c r="R311" s="1" t="s">
        <v>219</v>
      </c>
    </row>
    <row r="312" spans="1:18" x14ac:dyDescent="0.25">
      <c r="A312" s="1" t="s">
        <v>200</v>
      </c>
      <c r="B312" s="1" t="s">
        <v>35</v>
      </c>
      <c r="C312" s="1" t="s">
        <v>153</v>
      </c>
      <c r="D312" s="1" t="s">
        <v>943</v>
      </c>
      <c r="E312" s="1" t="s">
        <v>203</v>
      </c>
      <c r="F312" s="1" t="s">
        <v>885</v>
      </c>
      <c r="G312" s="1" t="s">
        <v>201</v>
      </c>
      <c r="H312" s="1" t="s">
        <v>879</v>
      </c>
      <c r="I312" s="1" t="s">
        <v>201</v>
      </c>
      <c r="J312" s="1" t="s">
        <v>882</v>
      </c>
      <c r="K312" s="1" t="s">
        <v>883</v>
      </c>
      <c r="L312" s="1" t="s">
        <v>599</v>
      </c>
      <c r="M312" s="1" t="s">
        <v>338</v>
      </c>
      <c r="N312" s="1" t="s">
        <v>228</v>
      </c>
      <c r="O312" s="1" t="s">
        <v>219</v>
      </c>
      <c r="P312" s="1" t="s">
        <v>944</v>
      </c>
      <c r="Q312" s="1" t="s">
        <v>218</v>
      </c>
      <c r="R312" s="1" t="s">
        <v>219</v>
      </c>
    </row>
    <row r="313" spans="1:18" x14ac:dyDescent="0.25">
      <c r="A313" s="1" t="s">
        <v>200</v>
      </c>
      <c r="B313" s="1" t="s">
        <v>35</v>
      </c>
      <c r="C313" s="1" t="s">
        <v>157</v>
      </c>
      <c r="D313" s="1" t="s">
        <v>158</v>
      </c>
      <c r="E313" s="1" t="s">
        <v>203</v>
      </c>
      <c r="F313" s="1" t="s">
        <v>885</v>
      </c>
      <c r="G313" s="1" t="s">
        <v>201</v>
      </c>
      <c r="H313" s="1" t="s">
        <v>879</v>
      </c>
      <c r="I313" s="1" t="s">
        <v>201</v>
      </c>
      <c r="J313" s="1" t="s">
        <v>882</v>
      </c>
      <c r="K313" s="1" t="s">
        <v>883</v>
      </c>
      <c r="L313" s="1" t="s">
        <v>600</v>
      </c>
      <c r="M313" s="1" t="s">
        <v>338</v>
      </c>
      <c r="N313" s="1" t="s">
        <v>228</v>
      </c>
      <c r="O313" s="1" t="s">
        <v>219</v>
      </c>
      <c r="P313" s="1" t="s">
        <v>388</v>
      </c>
      <c r="Q313" s="1" t="s">
        <v>218</v>
      </c>
      <c r="R313" s="1" t="s">
        <v>219</v>
      </c>
    </row>
    <row r="314" spans="1:18" x14ac:dyDescent="0.25">
      <c r="A314" s="1" t="s">
        <v>200</v>
      </c>
      <c r="B314" s="1" t="s">
        <v>35</v>
      </c>
      <c r="C314" s="1" t="s">
        <v>157</v>
      </c>
      <c r="D314" s="1" t="s">
        <v>51</v>
      </c>
      <c r="E314" s="1" t="s">
        <v>203</v>
      </c>
      <c r="F314" s="1" t="s">
        <v>885</v>
      </c>
      <c r="G314" s="1" t="s">
        <v>201</v>
      </c>
      <c r="H314" s="1" t="s">
        <v>879</v>
      </c>
      <c r="I314" s="1" t="s">
        <v>201</v>
      </c>
      <c r="J314" s="1" t="s">
        <v>882</v>
      </c>
      <c r="K314" s="1" t="s">
        <v>883</v>
      </c>
      <c r="L314" s="1" t="s">
        <v>600</v>
      </c>
      <c r="M314" s="1" t="s">
        <v>338</v>
      </c>
      <c r="N314" s="1" t="s">
        <v>228</v>
      </c>
      <c r="O314" s="1" t="s">
        <v>219</v>
      </c>
      <c r="P314" s="1" t="s">
        <v>358</v>
      </c>
      <c r="Q314" s="1" t="s">
        <v>218</v>
      </c>
      <c r="R314" s="1" t="s">
        <v>219</v>
      </c>
    </row>
    <row r="315" spans="1:18" x14ac:dyDescent="0.25">
      <c r="A315" s="1" t="s">
        <v>200</v>
      </c>
      <c r="B315" s="1" t="s">
        <v>35</v>
      </c>
      <c r="C315" s="1" t="s">
        <v>157</v>
      </c>
      <c r="D315" s="1" t="s">
        <v>36</v>
      </c>
      <c r="E315" s="1" t="s">
        <v>203</v>
      </c>
      <c r="F315" s="1" t="s">
        <v>885</v>
      </c>
      <c r="G315" s="1" t="s">
        <v>201</v>
      </c>
      <c r="H315" s="1" t="s">
        <v>879</v>
      </c>
      <c r="I315" s="1" t="s">
        <v>201</v>
      </c>
      <c r="J315" s="1" t="s">
        <v>882</v>
      </c>
      <c r="K315" s="1" t="s">
        <v>883</v>
      </c>
      <c r="L315" s="1" t="s">
        <v>600</v>
      </c>
      <c r="M315" s="1" t="s">
        <v>338</v>
      </c>
      <c r="N315" s="1" t="s">
        <v>228</v>
      </c>
      <c r="O315" s="1" t="s">
        <v>219</v>
      </c>
      <c r="P315" s="1" t="s">
        <v>373</v>
      </c>
      <c r="Q315" s="1" t="s">
        <v>218</v>
      </c>
      <c r="R315" s="1" t="s">
        <v>219</v>
      </c>
    </row>
    <row r="316" spans="1:18" x14ac:dyDescent="0.25">
      <c r="A316" s="1" t="s">
        <v>200</v>
      </c>
      <c r="B316" s="1" t="s">
        <v>35</v>
      </c>
      <c r="C316" s="1" t="s">
        <v>157</v>
      </c>
      <c r="D316" s="1" t="s">
        <v>206</v>
      </c>
      <c r="E316" s="1" t="s">
        <v>203</v>
      </c>
      <c r="F316" s="1" t="s">
        <v>885</v>
      </c>
      <c r="G316" s="1" t="s">
        <v>201</v>
      </c>
      <c r="H316" s="1" t="s">
        <v>879</v>
      </c>
      <c r="I316" s="1" t="s">
        <v>201</v>
      </c>
      <c r="J316" s="1" t="s">
        <v>882</v>
      </c>
      <c r="K316" s="1" t="s">
        <v>883</v>
      </c>
      <c r="L316" s="1" t="s">
        <v>600</v>
      </c>
      <c r="M316" s="1" t="s">
        <v>338</v>
      </c>
      <c r="N316" s="1" t="s">
        <v>228</v>
      </c>
      <c r="O316" s="1" t="s">
        <v>219</v>
      </c>
      <c r="P316" s="1" t="s">
        <v>378</v>
      </c>
      <c r="Q316" s="1" t="s">
        <v>218</v>
      </c>
      <c r="R316" s="1" t="s">
        <v>219</v>
      </c>
    </row>
    <row r="317" spans="1:18" x14ac:dyDescent="0.25">
      <c r="A317" s="1" t="s">
        <v>200</v>
      </c>
      <c r="B317" s="1" t="s">
        <v>35</v>
      </c>
      <c r="C317" s="1" t="s">
        <v>157</v>
      </c>
      <c r="D317" s="1" t="s">
        <v>154</v>
      </c>
      <c r="E317" s="1" t="s">
        <v>203</v>
      </c>
      <c r="F317" s="1" t="s">
        <v>885</v>
      </c>
      <c r="G317" s="1" t="s">
        <v>201</v>
      </c>
      <c r="H317" s="1" t="s">
        <v>879</v>
      </c>
      <c r="I317" s="1" t="s">
        <v>201</v>
      </c>
      <c r="J317" s="1" t="s">
        <v>882</v>
      </c>
      <c r="K317" s="1" t="s">
        <v>883</v>
      </c>
      <c r="L317" s="1" t="s">
        <v>600</v>
      </c>
      <c r="M317" s="1" t="s">
        <v>338</v>
      </c>
      <c r="N317" s="1" t="s">
        <v>228</v>
      </c>
      <c r="O317" s="1" t="s">
        <v>219</v>
      </c>
      <c r="P317" s="1" t="s">
        <v>383</v>
      </c>
      <c r="Q317" s="1" t="s">
        <v>218</v>
      </c>
      <c r="R317" s="1" t="s">
        <v>219</v>
      </c>
    </row>
    <row r="318" spans="1:18" x14ac:dyDescent="0.25">
      <c r="A318" s="1" t="s">
        <v>200</v>
      </c>
      <c r="B318" s="1" t="s">
        <v>35</v>
      </c>
      <c r="C318" s="1" t="s">
        <v>157</v>
      </c>
      <c r="D318" s="1" t="s">
        <v>156</v>
      </c>
      <c r="E318" s="1" t="s">
        <v>203</v>
      </c>
      <c r="F318" s="1" t="s">
        <v>885</v>
      </c>
      <c r="G318" s="1" t="s">
        <v>201</v>
      </c>
      <c r="H318" s="1" t="s">
        <v>879</v>
      </c>
      <c r="I318" s="1" t="s">
        <v>201</v>
      </c>
      <c r="J318" s="1" t="s">
        <v>882</v>
      </c>
      <c r="K318" s="1" t="s">
        <v>883</v>
      </c>
      <c r="L318" s="1" t="s">
        <v>600</v>
      </c>
      <c r="M318" s="1" t="s">
        <v>338</v>
      </c>
      <c r="N318" s="1" t="s">
        <v>228</v>
      </c>
      <c r="O318" s="1" t="s">
        <v>219</v>
      </c>
      <c r="P318" s="1" t="s">
        <v>350</v>
      </c>
      <c r="Q318" s="1" t="s">
        <v>218</v>
      </c>
      <c r="R318" s="1" t="s">
        <v>219</v>
      </c>
    </row>
    <row r="319" spans="1:18" x14ac:dyDescent="0.25">
      <c r="A319" s="1" t="s">
        <v>200</v>
      </c>
      <c r="B319" s="1" t="s">
        <v>35</v>
      </c>
      <c r="C319" s="1" t="s">
        <v>157</v>
      </c>
      <c r="D319" s="1" t="s">
        <v>66</v>
      </c>
      <c r="E319" s="1" t="s">
        <v>203</v>
      </c>
      <c r="F319" s="1" t="s">
        <v>885</v>
      </c>
      <c r="G319" s="1" t="s">
        <v>201</v>
      </c>
      <c r="H319" s="1" t="s">
        <v>879</v>
      </c>
      <c r="I319" s="1" t="s">
        <v>201</v>
      </c>
      <c r="J319" s="1" t="s">
        <v>882</v>
      </c>
      <c r="K319" s="1" t="s">
        <v>883</v>
      </c>
      <c r="L319" s="1" t="s">
        <v>600</v>
      </c>
      <c r="M319" s="1" t="s">
        <v>338</v>
      </c>
      <c r="N319" s="1" t="s">
        <v>228</v>
      </c>
      <c r="O319" s="1" t="s">
        <v>219</v>
      </c>
      <c r="P319" s="1" t="s">
        <v>357</v>
      </c>
      <c r="Q319" s="1" t="s">
        <v>218</v>
      </c>
      <c r="R319" s="1" t="s">
        <v>219</v>
      </c>
    </row>
    <row r="320" spans="1:18" x14ac:dyDescent="0.25">
      <c r="A320" s="1" t="s">
        <v>200</v>
      </c>
      <c r="B320" s="1" t="s">
        <v>35</v>
      </c>
      <c r="C320" s="1" t="s">
        <v>157</v>
      </c>
      <c r="D320" s="1" t="s">
        <v>951</v>
      </c>
      <c r="E320" s="1" t="s">
        <v>203</v>
      </c>
      <c r="F320" s="1" t="s">
        <v>885</v>
      </c>
      <c r="G320" s="1" t="s">
        <v>201</v>
      </c>
      <c r="H320" s="1" t="s">
        <v>879</v>
      </c>
      <c r="I320" s="1" t="s">
        <v>201</v>
      </c>
      <c r="J320" s="1" t="s">
        <v>882</v>
      </c>
      <c r="K320" s="1" t="s">
        <v>883</v>
      </c>
      <c r="L320" s="1" t="s">
        <v>600</v>
      </c>
      <c r="M320" s="1" t="s">
        <v>338</v>
      </c>
      <c r="N320" s="1" t="s">
        <v>228</v>
      </c>
      <c r="O320" s="1" t="s">
        <v>219</v>
      </c>
      <c r="P320" s="1" t="s">
        <v>952</v>
      </c>
      <c r="Q320" s="1" t="s">
        <v>218</v>
      </c>
      <c r="R320" s="1" t="s">
        <v>219</v>
      </c>
    </row>
    <row r="321" spans="1:18" x14ac:dyDescent="0.25">
      <c r="A321" s="1" t="s">
        <v>200</v>
      </c>
      <c r="B321" s="1" t="s">
        <v>35</v>
      </c>
      <c r="C321" s="1" t="s">
        <v>157</v>
      </c>
      <c r="D321" s="1" t="s">
        <v>953</v>
      </c>
      <c r="E321" s="1" t="s">
        <v>203</v>
      </c>
      <c r="F321" s="1" t="s">
        <v>885</v>
      </c>
      <c r="G321" s="1" t="s">
        <v>201</v>
      </c>
      <c r="H321" s="1" t="s">
        <v>879</v>
      </c>
      <c r="I321" s="1" t="s">
        <v>201</v>
      </c>
      <c r="J321" s="1" t="s">
        <v>882</v>
      </c>
      <c r="K321" s="1" t="s">
        <v>883</v>
      </c>
      <c r="L321" s="1" t="s">
        <v>600</v>
      </c>
      <c r="M321" s="1" t="s">
        <v>338</v>
      </c>
      <c r="N321" s="1" t="s">
        <v>228</v>
      </c>
      <c r="O321" s="1" t="s">
        <v>219</v>
      </c>
      <c r="P321" s="1" t="s">
        <v>954</v>
      </c>
      <c r="Q321" s="1" t="s">
        <v>218</v>
      </c>
      <c r="R321" s="1" t="s">
        <v>219</v>
      </c>
    </row>
    <row r="322" spans="1:18" x14ac:dyDescent="0.25">
      <c r="A322" s="1" t="s">
        <v>200</v>
      </c>
      <c r="B322" s="1" t="s">
        <v>35</v>
      </c>
      <c r="C322" s="1" t="s">
        <v>157</v>
      </c>
      <c r="D322" s="1" t="s">
        <v>955</v>
      </c>
      <c r="E322" s="1" t="s">
        <v>203</v>
      </c>
      <c r="F322" s="1" t="s">
        <v>885</v>
      </c>
      <c r="G322" s="1" t="s">
        <v>201</v>
      </c>
      <c r="H322" s="1" t="s">
        <v>879</v>
      </c>
      <c r="I322" s="1" t="s">
        <v>201</v>
      </c>
      <c r="J322" s="1" t="s">
        <v>882</v>
      </c>
      <c r="K322" s="1" t="s">
        <v>883</v>
      </c>
      <c r="L322" s="1" t="s">
        <v>600</v>
      </c>
      <c r="M322" s="1" t="s">
        <v>338</v>
      </c>
      <c r="N322" s="1" t="s">
        <v>228</v>
      </c>
      <c r="O322" s="1" t="s">
        <v>219</v>
      </c>
      <c r="P322" s="1" t="s">
        <v>956</v>
      </c>
      <c r="Q322" s="1" t="s">
        <v>218</v>
      </c>
      <c r="R322" s="1" t="s">
        <v>219</v>
      </c>
    </row>
    <row r="323" spans="1:18" x14ac:dyDescent="0.25">
      <c r="A323" s="1" t="s">
        <v>200</v>
      </c>
      <c r="B323" s="1" t="s">
        <v>35</v>
      </c>
      <c r="C323" s="1" t="s">
        <v>157</v>
      </c>
      <c r="D323" s="1" t="s">
        <v>65</v>
      </c>
      <c r="E323" s="1" t="s">
        <v>203</v>
      </c>
      <c r="F323" s="1" t="s">
        <v>885</v>
      </c>
      <c r="G323" s="1" t="s">
        <v>201</v>
      </c>
      <c r="H323" s="1" t="s">
        <v>879</v>
      </c>
      <c r="I323" s="1" t="s">
        <v>201</v>
      </c>
      <c r="J323" s="1" t="s">
        <v>882</v>
      </c>
      <c r="K323" s="1" t="s">
        <v>883</v>
      </c>
      <c r="L323" s="1" t="s">
        <v>600</v>
      </c>
      <c r="M323" s="1" t="s">
        <v>338</v>
      </c>
      <c r="N323" s="1" t="s">
        <v>228</v>
      </c>
      <c r="O323" s="1" t="s">
        <v>219</v>
      </c>
      <c r="P323" s="1" t="s">
        <v>411</v>
      </c>
      <c r="Q323" s="1" t="s">
        <v>218</v>
      </c>
      <c r="R323" s="1" t="s">
        <v>219</v>
      </c>
    </row>
    <row r="324" spans="1:18" x14ac:dyDescent="0.25">
      <c r="A324" s="1" t="s">
        <v>200</v>
      </c>
      <c r="B324" s="1" t="s">
        <v>35</v>
      </c>
      <c r="C324" s="1" t="s">
        <v>159</v>
      </c>
      <c r="D324" s="1" t="s">
        <v>51</v>
      </c>
      <c r="E324" s="1" t="s">
        <v>203</v>
      </c>
      <c r="F324" s="1" t="s">
        <v>885</v>
      </c>
      <c r="G324" s="1" t="s">
        <v>201</v>
      </c>
      <c r="H324" s="1" t="s">
        <v>879</v>
      </c>
      <c r="I324" s="1" t="s">
        <v>201</v>
      </c>
      <c r="J324" s="1" t="s">
        <v>882</v>
      </c>
      <c r="K324" s="1" t="s">
        <v>883</v>
      </c>
      <c r="L324" s="1" t="s">
        <v>601</v>
      </c>
      <c r="M324" s="1" t="s">
        <v>338</v>
      </c>
      <c r="N324" s="1" t="s">
        <v>228</v>
      </c>
      <c r="O324" s="1" t="s">
        <v>219</v>
      </c>
      <c r="P324" s="1" t="s">
        <v>358</v>
      </c>
      <c r="Q324" s="1" t="s">
        <v>218</v>
      </c>
      <c r="R324" s="1" t="s">
        <v>219</v>
      </c>
    </row>
    <row r="325" spans="1:18" x14ac:dyDescent="0.25">
      <c r="A325" s="1" t="s">
        <v>200</v>
      </c>
      <c r="B325" s="1" t="s">
        <v>35</v>
      </c>
      <c r="C325" s="1" t="s">
        <v>159</v>
      </c>
      <c r="D325" s="1" t="s">
        <v>36</v>
      </c>
      <c r="E325" s="1" t="s">
        <v>203</v>
      </c>
      <c r="F325" s="1" t="s">
        <v>885</v>
      </c>
      <c r="G325" s="1" t="s">
        <v>201</v>
      </c>
      <c r="H325" s="1" t="s">
        <v>879</v>
      </c>
      <c r="I325" s="1" t="s">
        <v>201</v>
      </c>
      <c r="J325" s="1" t="s">
        <v>882</v>
      </c>
      <c r="K325" s="1" t="s">
        <v>883</v>
      </c>
      <c r="L325" s="1" t="s">
        <v>601</v>
      </c>
      <c r="M325" s="1" t="s">
        <v>338</v>
      </c>
      <c r="N325" s="1" t="s">
        <v>228</v>
      </c>
      <c r="O325" s="1" t="s">
        <v>219</v>
      </c>
      <c r="P325" s="1" t="s">
        <v>373</v>
      </c>
      <c r="Q325" s="1" t="s">
        <v>218</v>
      </c>
      <c r="R325" s="1" t="s">
        <v>219</v>
      </c>
    </row>
    <row r="326" spans="1:18" x14ac:dyDescent="0.25">
      <c r="A326" s="1" t="s">
        <v>200</v>
      </c>
      <c r="B326" s="1" t="s">
        <v>35</v>
      </c>
      <c r="C326" s="1" t="s">
        <v>159</v>
      </c>
      <c r="D326" s="1" t="s">
        <v>66</v>
      </c>
      <c r="E326" s="1" t="s">
        <v>203</v>
      </c>
      <c r="F326" s="1" t="s">
        <v>885</v>
      </c>
      <c r="G326" s="1" t="s">
        <v>201</v>
      </c>
      <c r="H326" s="1" t="s">
        <v>879</v>
      </c>
      <c r="I326" s="1" t="s">
        <v>201</v>
      </c>
      <c r="J326" s="1" t="s">
        <v>882</v>
      </c>
      <c r="K326" s="1" t="s">
        <v>883</v>
      </c>
      <c r="L326" s="1" t="s">
        <v>601</v>
      </c>
      <c r="M326" s="1" t="s">
        <v>338</v>
      </c>
      <c r="N326" s="1" t="s">
        <v>228</v>
      </c>
      <c r="O326" s="1" t="s">
        <v>219</v>
      </c>
      <c r="P326" s="1" t="s">
        <v>357</v>
      </c>
      <c r="Q326" s="1" t="s">
        <v>218</v>
      </c>
      <c r="R326" s="1" t="s">
        <v>219</v>
      </c>
    </row>
    <row r="327" spans="1:18" x14ac:dyDescent="0.25">
      <c r="A327" s="1" t="s">
        <v>200</v>
      </c>
      <c r="B327" s="1" t="s">
        <v>35</v>
      </c>
      <c r="C327" s="1" t="s">
        <v>159</v>
      </c>
      <c r="D327" s="1" t="s">
        <v>161</v>
      </c>
      <c r="E327" s="1" t="s">
        <v>203</v>
      </c>
      <c r="F327" s="1" t="s">
        <v>885</v>
      </c>
      <c r="G327" s="1" t="s">
        <v>201</v>
      </c>
      <c r="H327" s="1" t="s">
        <v>879</v>
      </c>
      <c r="I327" s="1" t="s">
        <v>201</v>
      </c>
      <c r="J327" s="1" t="s">
        <v>882</v>
      </c>
      <c r="K327" s="1" t="s">
        <v>883</v>
      </c>
      <c r="L327" s="1" t="s">
        <v>601</v>
      </c>
      <c r="M327" s="1" t="s">
        <v>338</v>
      </c>
      <c r="N327" s="1" t="s">
        <v>228</v>
      </c>
      <c r="O327" s="1" t="s">
        <v>219</v>
      </c>
      <c r="P327" s="1" t="s">
        <v>602</v>
      </c>
      <c r="Q327" s="1" t="s">
        <v>218</v>
      </c>
      <c r="R327" s="1" t="s">
        <v>219</v>
      </c>
    </row>
    <row r="328" spans="1:18" x14ac:dyDescent="0.25">
      <c r="A328" s="1" t="s">
        <v>200</v>
      </c>
      <c r="B328" s="1" t="s">
        <v>35</v>
      </c>
      <c r="C328" s="1" t="s">
        <v>159</v>
      </c>
      <c r="D328" s="1" t="s">
        <v>65</v>
      </c>
      <c r="E328" s="1" t="s">
        <v>203</v>
      </c>
      <c r="F328" s="1" t="s">
        <v>885</v>
      </c>
      <c r="G328" s="1" t="s">
        <v>201</v>
      </c>
      <c r="H328" s="1" t="s">
        <v>879</v>
      </c>
      <c r="I328" s="1" t="s">
        <v>201</v>
      </c>
      <c r="J328" s="1" t="s">
        <v>882</v>
      </c>
      <c r="K328" s="1" t="s">
        <v>883</v>
      </c>
      <c r="L328" s="1" t="s">
        <v>601</v>
      </c>
      <c r="M328" s="1" t="s">
        <v>338</v>
      </c>
      <c r="N328" s="1" t="s">
        <v>228</v>
      </c>
      <c r="O328" s="1" t="s">
        <v>219</v>
      </c>
      <c r="P328" s="1" t="s">
        <v>411</v>
      </c>
      <c r="Q328" s="1" t="s">
        <v>218</v>
      </c>
      <c r="R328" s="1" t="s">
        <v>219</v>
      </c>
    </row>
    <row r="329" spans="1:18" x14ac:dyDescent="0.25">
      <c r="A329" s="1" t="s">
        <v>200</v>
      </c>
      <c r="B329" s="1" t="s">
        <v>35</v>
      </c>
      <c r="C329" s="1" t="s">
        <v>159</v>
      </c>
      <c r="D329" s="1" t="s">
        <v>39</v>
      </c>
      <c r="E329" s="1" t="s">
        <v>160</v>
      </c>
      <c r="F329" s="1" t="s">
        <v>885</v>
      </c>
      <c r="G329" s="1" t="s">
        <v>201</v>
      </c>
      <c r="H329" s="1" t="s">
        <v>879</v>
      </c>
      <c r="I329" s="1" t="s">
        <v>201</v>
      </c>
      <c r="J329" s="1" t="s">
        <v>882</v>
      </c>
      <c r="K329" s="1" t="s">
        <v>883</v>
      </c>
      <c r="L329" s="1" t="s">
        <v>601</v>
      </c>
      <c r="M329" s="1" t="s">
        <v>338</v>
      </c>
      <c r="N329" s="1" t="s">
        <v>228</v>
      </c>
      <c r="O329" s="1" t="s">
        <v>219</v>
      </c>
      <c r="P329" s="1" t="s">
        <v>217</v>
      </c>
      <c r="Q329" s="1" t="s">
        <v>603</v>
      </c>
      <c r="R329" s="1" t="s">
        <v>219</v>
      </c>
    </row>
    <row r="330" spans="1:18" x14ac:dyDescent="0.25">
      <c r="A330" s="1" t="s">
        <v>200</v>
      </c>
      <c r="B330" s="1" t="s">
        <v>35</v>
      </c>
      <c r="C330" s="1" t="s">
        <v>67</v>
      </c>
      <c r="D330" s="1" t="s">
        <v>36</v>
      </c>
      <c r="E330" s="1" t="s">
        <v>203</v>
      </c>
      <c r="F330" s="1" t="s">
        <v>885</v>
      </c>
      <c r="G330" s="1" t="s">
        <v>201</v>
      </c>
      <c r="H330" s="1" t="s">
        <v>879</v>
      </c>
      <c r="I330" s="1" t="s">
        <v>201</v>
      </c>
      <c r="J330" s="1" t="s">
        <v>882</v>
      </c>
      <c r="K330" s="1" t="s">
        <v>883</v>
      </c>
      <c r="L330" s="1" t="s">
        <v>604</v>
      </c>
      <c r="M330" s="1" t="s">
        <v>338</v>
      </c>
      <c r="N330" s="1" t="s">
        <v>228</v>
      </c>
      <c r="O330" s="1" t="s">
        <v>219</v>
      </c>
      <c r="P330" s="1" t="s">
        <v>373</v>
      </c>
      <c r="Q330" s="1" t="s">
        <v>218</v>
      </c>
      <c r="R330" s="1" t="s">
        <v>219</v>
      </c>
    </row>
    <row r="331" spans="1:18" x14ac:dyDescent="0.25">
      <c r="A331" s="1" t="s">
        <v>200</v>
      </c>
      <c r="B331" s="1" t="s">
        <v>35</v>
      </c>
      <c r="C331" s="1" t="s">
        <v>67</v>
      </c>
      <c r="D331" s="1" t="s">
        <v>66</v>
      </c>
      <c r="E331" s="1" t="s">
        <v>203</v>
      </c>
      <c r="F331" s="1" t="s">
        <v>885</v>
      </c>
      <c r="G331" s="1" t="s">
        <v>201</v>
      </c>
      <c r="H331" s="1" t="s">
        <v>879</v>
      </c>
      <c r="I331" s="1" t="s">
        <v>201</v>
      </c>
      <c r="J331" s="1" t="s">
        <v>882</v>
      </c>
      <c r="K331" s="1" t="s">
        <v>883</v>
      </c>
      <c r="L331" s="1" t="s">
        <v>604</v>
      </c>
      <c r="M331" s="1" t="s">
        <v>338</v>
      </c>
      <c r="N331" s="1" t="s">
        <v>228</v>
      </c>
      <c r="O331" s="1" t="s">
        <v>219</v>
      </c>
      <c r="P331" s="1" t="s">
        <v>357</v>
      </c>
      <c r="Q331" s="1" t="s">
        <v>218</v>
      </c>
      <c r="R331" s="1" t="s">
        <v>219</v>
      </c>
    </row>
    <row r="332" spans="1:18" x14ac:dyDescent="0.25">
      <c r="A332" s="1" t="s">
        <v>200</v>
      </c>
      <c r="B332" s="1" t="s">
        <v>35</v>
      </c>
      <c r="C332" s="1" t="s">
        <v>67</v>
      </c>
      <c r="D332" s="1" t="s">
        <v>65</v>
      </c>
      <c r="E332" s="1" t="s">
        <v>203</v>
      </c>
      <c r="F332" s="1" t="s">
        <v>885</v>
      </c>
      <c r="G332" s="1" t="s">
        <v>201</v>
      </c>
      <c r="H332" s="1" t="s">
        <v>879</v>
      </c>
      <c r="I332" s="1" t="s">
        <v>201</v>
      </c>
      <c r="J332" s="1" t="s">
        <v>882</v>
      </c>
      <c r="K332" s="1" t="s">
        <v>883</v>
      </c>
      <c r="L332" s="1" t="s">
        <v>604</v>
      </c>
      <c r="M332" s="1" t="s">
        <v>338</v>
      </c>
      <c r="N332" s="1" t="s">
        <v>228</v>
      </c>
      <c r="O332" s="1" t="s">
        <v>219</v>
      </c>
      <c r="P332" s="1" t="s">
        <v>411</v>
      </c>
      <c r="Q332" s="1" t="s">
        <v>218</v>
      </c>
      <c r="R332" s="1" t="s">
        <v>219</v>
      </c>
    </row>
    <row r="333" spans="1:18" x14ac:dyDescent="0.25">
      <c r="A333" s="1" t="s">
        <v>200</v>
      </c>
      <c r="B333" s="1" t="s">
        <v>35</v>
      </c>
      <c r="C333" s="1" t="s">
        <v>68</v>
      </c>
      <c r="D333" s="1" t="s">
        <v>51</v>
      </c>
      <c r="E333" s="1" t="s">
        <v>69</v>
      </c>
      <c r="F333" s="1" t="s">
        <v>885</v>
      </c>
      <c r="G333" s="1" t="s">
        <v>201</v>
      </c>
      <c r="H333" s="1" t="s">
        <v>879</v>
      </c>
      <c r="I333" s="1" t="s">
        <v>201</v>
      </c>
      <c r="J333" s="1" t="s">
        <v>882</v>
      </c>
      <c r="K333" s="1" t="s">
        <v>883</v>
      </c>
      <c r="L333" s="1" t="s">
        <v>605</v>
      </c>
      <c r="M333" s="1" t="s">
        <v>338</v>
      </c>
      <c r="N333" s="1" t="s">
        <v>228</v>
      </c>
      <c r="O333" s="1" t="s">
        <v>219</v>
      </c>
      <c r="P333" s="1" t="s">
        <v>358</v>
      </c>
      <c r="Q333" s="1" t="s">
        <v>606</v>
      </c>
      <c r="R333" s="1" t="s">
        <v>219</v>
      </c>
    </row>
    <row r="334" spans="1:18" x14ac:dyDescent="0.25">
      <c r="A334" s="1" t="s">
        <v>200</v>
      </c>
      <c r="B334" s="1" t="s">
        <v>35</v>
      </c>
      <c r="C334" s="1" t="s">
        <v>68</v>
      </c>
      <c r="D334" s="1" t="s">
        <v>51</v>
      </c>
      <c r="E334" s="1" t="s">
        <v>70</v>
      </c>
      <c r="F334" s="1" t="s">
        <v>885</v>
      </c>
      <c r="G334" s="1" t="s">
        <v>201</v>
      </c>
      <c r="H334" s="1" t="s">
        <v>879</v>
      </c>
      <c r="I334" s="1" t="s">
        <v>201</v>
      </c>
      <c r="J334" s="1" t="s">
        <v>882</v>
      </c>
      <c r="K334" s="1" t="s">
        <v>883</v>
      </c>
      <c r="L334" s="1" t="s">
        <v>605</v>
      </c>
      <c r="M334" s="1" t="s">
        <v>338</v>
      </c>
      <c r="N334" s="1" t="s">
        <v>228</v>
      </c>
      <c r="O334" s="1" t="s">
        <v>219</v>
      </c>
      <c r="P334" s="1" t="s">
        <v>358</v>
      </c>
      <c r="Q334" s="1" t="s">
        <v>607</v>
      </c>
      <c r="R334" s="1" t="s">
        <v>219</v>
      </c>
    </row>
    <row r="335" spans="1:18" x14ac:dyDescent="0.25">
      <c r="A335" s="1" t="s">
        <v>200</v>
      </c>
      <c r="B335" s="1" t="s">
        <v>35</v>
      </c>
      <c r="C335" s="1" t="s">
        <v>68</v>
      </c>
      <c r="D335" s="1" t="s">
        <v>51</v>
      </c>
      <c r="E335" s="1" t="s">
        <v>71</v>
      </c>
      <c r="F335" s="1" t="s">
        <v>885</v>
      </c>
      <c r="G335" s="1" t="s">
        <v>201</v>
      </c>
      <c r="H335" s="1" t="s">
        <v>879</v>
      </c>
      <c r="I335" s="1" t="s">
        <v>201</v>
      </c>
      <c r="J335" s="1" t="s">
        <v>882</v>
      </c>
      <c r="K335" s="1" t="s">
        <v>883</v>
      </c>
      <c r="L335" s="1" t="s">
        <v>605</v>
      </c>
      <c r="M335" s="1" t="s">
        <v>338</v>
      </c>
      <c r="N335" s="1" t="s">
        <v>228</v>
      </c>
      <c r="O335" s="1" t="s">
        <v>219</v>
      </c>
      <c r="P335" s="1" t="s">
        <v>358</v>
      </c>
      <c r="Q335" s="1" t="s">
        <v>608</v>
      </c>
      <c r="R335" s="1" t="s">
        <v>219</v>
      </c>
    </row>
    <row r="336" spans="1:18" x14ac:dyDescent="0.25">
      <c r="A336" s="1" t="s">
        <v>200</v>
      </c>
      <c r="B336" s="1" t="s">
        <v>35</v>
      </c>
      <c r="C336" s="1" t="s">
        <v>68</v>
      </c>
      <c r="D336" s="1" t="s">
        <v>51</v>
      </c>
      <c r="E336" s="1" t="s">
        <v>72</v>
      </c>
      <c r="F336" s="1" t="s">
        <v>885</v>
      </c>
      <c r="G336" s="1" t="s">
        <v>201</v>
      </c>
      <c r="H336" s="1" t="s">
        <v>879</v>
      </c>
      <c r="I336" s="1" t="s">
        <v>201</v>
      </c>
      <c r="J336" s="1" t="s">
        <v>882</v>
      </c>
      <c r="K336" s="1" t="s">
        <v>883</v>
      </c>
      <c r="L336" s="1" t="s">
        <v>605</v>
      </c>
      <c r="M336" s="1" t="s">
        <v>338</v>
      </c>
      <c r="N336" s="1" t="s">
        <v>228</v>
      </c>
      <c r="O336" s="1" t="s">
        <v>219</v>
      </c>
      <c r="P336" s="1" t="s">
        <v>358</v>
      </c>
      <c r="Q336" s="1" t="s">
        <v>609</v>
      </c>
      <c r="R336" s="1" t="s">
        <v>219</v>
      </c>
    </row>
    <row r="337" spans="1:18" x14ac:dyDescent="0.25">
      <c r="A337" s="1" t="s">
        <v>200</v>
      </c>
      <c r="B337" s="1" t="s">
        <v>35</v>
      </c>
      <c r="C337" s="1" t="s">
        <v>68</v>
      </c>
      <c r="D337" s="1" t="s">
        <v>36</v>
      </c>
      <c r="E337" s="1" t="s">
        <v>203</v>
      </c>
      <c r="F337" s="1" t="s">
        <v>885</v>
      </c>
      <c r="G337" s="1" t="s">
        <v>201</v>
      </c>
      <c r="H337" s="1" t="s">
        <v>879</v>
      </c>
      <c r="I337" s="1" t="s">
        <v>201</v>
      </c>
      <c r="J337" s="1" t="s">
        <v>882</v>
      </c>
      <c r="K337" s="1" t="s">
        <v>883</v>
      </c>
      <c r="L337" s="1" t="s">
        <v>605</v>
      </c>
      <c r="M337" s="1" t="s">
        <v>338</v>
      </c>
      <c r="N337" s="1" t="s">
        <v>228</v>
      </c>
      <c r="O337" s="1" t="s">
        <v>219</v>
      </c>
      <c r="P337" s="1" t="s">
        <v>373</v>
      </c>
      <c r="Q337" s="1" t="s">
        <v>218</v>
      </c>
      <c r="R337" s="1" t="s">
        <v>219</v>
      </c>
    </row>
    <row r="338" spans="1:18" x14ac:dyDescent="0.25">
      <c r="A338" s="1" t="s">
        <v>200</v>
      </c>
      <c r="B338" s="1" t="s">
        <v>35</v>
      </c>
      <c r="C338" s="1" t="s">
        <v>68</v>
      </c>
      <c r="D338" s="1" t="s">
        <v>66</v>
      </c>
      <c r="E338" s="1" t="s">
        <v>203</v>
      </c>
      <c r="F338" s="1" t="s">
        <v>885</v>
      </c>
      <c r="G338" s="1" t="s">
        <v>201</v>
      </c>
      <c r="H338" s="1" t="s">
        <v>879</v>
      </c>
      <c r="I338" s="1" t="s">
        <v>201</v>
      </c>
      <c r="J338" s="1" t="s">
        <v>882</v>
      </c>
      <c r="K338" s="1" t="s">
        <v>883</v>
      </c>
      <c r="L338" s="1" t="s">
        <v>605</v>
      </c>
      <c r="M338" s="1" t="s">
        <v>338</v>
      </c>
      <c r="N338" s="1" t="s">
        <v>228</v>
      </c>
      <c r="O338" s="1" t="s">
        <v>219</v>
      </c>
      <c r="P338" s="1" t="s">
        <v>357</v>
      </c>
      <c r="Q338" s="1" t="s">
        <v>218</v>
      </c>
      <c r="R338" s="1" t="s">
        <v>219</v>
      </c>
    </row>
    <row r="339" spans="1:18" x14ac:dyDescent="0.25">
      <c r="A339" s="1" t="s">
        <v>200</v>
      </c>
      <c r="B339" s="1" t="s">
        <v>35</v>
      </c>
      <c r="C339" s="1" t="s">
        <v>68</v>
      </c>
      <c r="D339" s="1" t="s">
        <v>65</v>
      </c>
      <c r="E339" s="1" t="s">
        <v>203</v>
      </c>
      <c r="F339" s="1" t="s">
        <v>885</v>
      </c>
      <c r="G339" s="1" t="s">
        <v>201</v>
      </c>
      <c r="H339" s="1" t="s">
        <v>879</v>
      </c>
      <c r="I339" s="1" t="s">
        <v>201</v>
      </c>
      <c r="J339" s="1" t="s">
        <v>882</v>
      </c>
      <c r="K339" s="1" t="s">
        <v>883</v>
      </c>
      <c r="L339" s="1" t="s">
        <v>605</v>
      </c>
      <c r="M339" s="1" t="s">
        <v>338</v>
      </c>
      <c r="N339" s="1" t="s">
        <v>228</v>
      </c>
      <c r="O339" s="1" t="s">
        <v>219</v>
      </c>
      <c r="P339" s="1" t="s">
        <v>411</v>
      </c>
      <c r="Q339" s="1" t="s">
        <v>218</v>
      </c>
      <c r="R339" s="1" t="s">
        <v>219</v>
      </c>
    </row>
    <row r="340" spans="1:18" x14ac:dyDescent="0.25">
      <c r="A340" s="1" t="s">
        <v>200</v>
      </c>
      <c r="B340" s="1" t="s">
        <v>35</v>
      </c>
      <c r="C340" s="1" t="s">
        <v>68</v>
      </c>
      <c r="D340" s="1" t="s">
        <v>39</v>
      </c>
      <c r="E340" s="1" t="s">
        <v>69</v>
      </c>
      <c r="F340" s="1" t="s">
        <v>885</v>
      </c>
      <c r="G340" s="1" t="s">
        <v>201</v>
      </c>
      <c r="H340" s="1" t="s">
        <v>879</v>
      </c>
      <c r="I340" s="1" t="s">
        <v>201</v>
      </c>
      <c r="J340" s="1" t="s">
        <v>882</v>
      </c>
      <c r="K340" s="1" t="s">
        <v>883</v>
      </c>
      <c r="L340" s="1" t="s">
        <v>605</v>
      </c>
      <c r="M340" s="1" t="s">
        <v>338</v>
      </c>
      <c r="N340" s="1" t="s">
        <v>228</v>
      </c>
      <c r="O340" s="1" t="s">
        <v>219</v>
      </c>
      <c r="P340" s="1" t="s">
        <v>217</v>
      </c>
      <c r="Q340" s="1" t="s">
        <v>606</v>
      </c>
      <c r="R340" s="1" t="s">
        <v>219</v>
      </c>
    </row>
    <row r="341" spans="1:18" x14ac:dyDescent="0.25">
      <c r="A341" s="1" t="s">
        <v>200</v>
      </c>
      <c r="B341" s="1" t="s">
        <v>35</v>
      </c>
      <c r="C341" s="1" t="s">
        <v>68</v>
      </c>
      <c r="D341" s="1" t="s">
        <v>39</v>
      </c>
      <c r="E341" s="1" t="s">
        <v>70</v>
      </c>
      <c r="F341" s="1" t="s">
        <v>885</v>
      </c>
      <c r="G341" s="1" t="s">
        <v>201</v>
      </c>
      <c r="H341" s="1" t="s">
        <v>879</v>
      </c>
      <c r="I341" s="1" t="s">
        <v>201</v>
      </c>
      <c r="J341" s="1" t="s">
        <v>882</v>
      </c>
      <c r="K341" s="1" t="s">
        <v>883</v>
      </c>
      <c r="L341" s="1" t="s">
        <v>605</v>
      </c>
      <c r="M341" s="1" t="s">
        <v>338</v>
      </c>
      <c r="N341" s="1" t="s">
        <v>228</v>
      </c>
      <c r="O341" s="1" t="s">
        <v>219</v>
      </c>
      <c r="P341" s="1" t="s">
        <v>217</v>
      </c>
      <c r="Q341" s="1" t="s">
        <v>607</v>
      </c>
      <c r="R341" s="1" t="s">
        <v>219</v>
      </c>
    </row>
    <row r="342" spans="1:18" x14ac:dyDescent="0.25">
      <c r="A342" s="1" t="s">
        <v>200</v>
      </c>
      <c r="B342" s="1" t="s">
        <v>35</v>
      </c>
      <c r="C342" s="1" t="s">
        <v>68</v>
      </c>
      <c r="D342" s="1" t="s">
        <v>39</v>
      </c>
      <c r="E342" s="1" t="s">
        <v>71</v>
      </c>
      <c r="F342" s="1" t="s">
        <v>885</v>
      </c>
      <c r="G342" s="1" t="s">
        <v>201</v>
      </c>
      <c r="H342" s="1" t="s">
        <v>879</v>
      </c>
      <c r="I342" s="1" t="s">
        <v>201</v>
      </c>
      <c r="J342" s="1" t="s">
        <v>882</v>
      </c>
      <c r="K342" s="1" t="s">
        <v>883</v>
      </c>
      <c r="L342" s="1" t="s">
        <v>605</v>
      </c>
      <c r="M342" s="1" t="s">
        <v>338</v>
      </c>
      <c r="N342" s="1" t="s">
        <v>228</v>
      </c>
      <c r="O342" s="1" t="s">
        <v>219</v>
      </c>
      <c r="P342" s="1" t="s">
        <v>217</v>
      </c>
      <c r="Q342" s="1" t="s">
        <v>608</v>
      </c>
      <c r="R342" s="1" t="s">
        <v>219</v>
      </c>
    </row>
    <row r="343" spans="1:18" x14ac:dyDescent="0.25">
      <c r="A343" s="1" t="s">
        <v>200</v>
      </c>
      <c r="B343" s="1" t="s">
        <v>35</v>
      </c>
      <c r="C343" s="1" t="s">
        <v>68</v>
      </c>
      <c r="D343" s="1" t="s">
        <v>39</v>
      </c>
      <c r="E343" s="1" t="s">
        <v>72</v>
      </c>
      <c r="F343" s="1" t="s">
        <v>885</v>
      </c>
      <c r="G343" s="1" t="s">
        <v>201</v>
      </c>
      <c r="H343" s="1" t="s">
        <v>879</v>
      </c>
      <c r="I343" s="1" t="s">
        <v>201</v>
      </c>
      <c r="J343" s="1" t="s">
        <v>882</v>
      </c>
      <c r="K343" s="1" t="s">
        <v>883</v>
      </c>
      <c r="L343" s="1" t="s">
        <v>605</v>
      </c>
      <c r="M343" s="1" t="s">
        <v>338</v>
      </c>
      <c r="N343" s="1" t="s">
        <v>228</v>
      </c>
      <c r="O343" s="1" t="s">
        <v>219</v>
      </c>
      <c r="P343" s="1" t="s">
        <v>217</v>
      </c>
      <c r="Q343" s="1" t="s">
        <v>609</v>
      </c>
      <c r="R343" s="1" t="s">
        <v>219</v>
      </c>
    </row>
    <row r="344" spans="1:18" x14ac:dyDescent="0.25">
      <c r="A344" s="1" t="s">
        <v>200</v>
      </c>
      <c r="B344" s="1" t="s">
        <v>35</v>
      </c>
      <c r="C344" s="1" t="s">
        <v>45</v>
      </c>
      <c r="D344" s="1" t="s">
        <v>48</v>
      </c>
      <c r="E344" s="1" t="s">
        <v>456</v>
      </c>
      <c r="F344" s="1" t="s">
        <v>1089</v>
      </c>
      <c r="G344" s="1" t="s">
        <v>201</v>
      </c>
      <c r="H344" s="1" t="s">
        <v>879</v>
      </c>
      <c r="I344" s="1" t="s">
        <v>398</v>
      </c>
      <c r="J344" s="1" t="s">
        <v>882</v>
      </c>
      <c r="K344" s="1" t="s">
        <v>883</v>
      </c>
      <c r="L344" s="1" t="s">
        <v>291</v>
      </c>
      <c r="M344" s="1" t="s">
        <v>338</v>
      </c>
      <c r="N344" s="1" t="s">
        <v>228</v>
      </c>
      <c r="O344" s="1" t="s">
        <v>219</v>
      </c>
      <c r="P344" s="1" t="s">
        <v>458</v>
      </c>
      <c r="Q344" s="1" t="s">
        <v>457</v>
      </c>
      <c r="R344" s="1" t="s">
        <v>219</v>
      </c>
    </row>
    <row r="345" spans="1:18" x14ac:dyDescent="0.25">
      <c r="A345" s="1" t="s">
        <v>200</v>
      </c>
      <c r="B345" s="1" t="s">
        <v>35</v>
      </c>
      <c r="C345" s="1" t="s">
        <v>152</v>
      </c>
      <c r="D345" s="1" t="s">
        <v>295</v>
      </c>
      <c r="E345" s="1" t="s">
        <v>456</v>
      </c>
      <c r="F345" s="1" t="s">
        <v>1089</v>
      </c>
      <c r="G345" s="1" t="s">
        <v>201</v>
      </c>
      <c r="H345" s="1" t="s">
        <v>879</v>
      </c>
      <c r="I345" s="1" t="s">
        <v>398</v>
      </c>
      <c r="J345" s="1" t="s">
        <v>882</v>
      </c>
      <c r="K345" s="1" t="s">
        <v>883</v>
      </c>
      <c r="L345" s="1" t="s">
        <v>294</v>
      </c>
      <c r="M345" s="1" t="s">
        <v>338</v>
      </c>
      <c r="N345" s="1" t="s">
        <v>228</v>
      </c>
      <c r="O345" s="1" t="s">
        <v>219</v>
      </c>
      <c r="P345" s="1" t="s">
        <v>461</v>
      </c>
      <c r="Q345" s="1" t="s">
        <v>457</v>
      </c>
      <c r="R345" s="1" t="s">
        <v>219</v>
      </c>
    </row>
    <row r="346" spans="1:18" x14ac:dyDescent="0.25">
      <c r="A346" s="1" t="s">
        <v>359</v>
      </c>
      <c r="B346" s="1" t="s">
        <v>35</v>
      </c>
      <c r="C346" s="1" t="s">
        <v>233</v>
      </c>
      <c r="D346" s="1" t="s">
        <v>363</v>
      </c>
      <c r="E346" s="1" t="s">
        <v>203</v>
      </c>
      <c r="F346" s="1" t="s">
        <v>1084</v>
      </c>
      <c r="G346" s="1" t="s">
        <v>360</v>
      </c>
      <c r="H346" s="1" t="s">
        <v>879</v>
      </c>
      <c r="I346" s="1" t="s">
        <v>360</v>
      </c>
      <c r="J346" s="1" t="s">
        <v>880</v>
      </c>
      <c r="K346" s="1" t="s">
        <v>881</v>
      </c>
      <c r="L346" s="1" t="s">
        <v>232</v>
      </c>
      <c r="M346" s="1" t="s">
        <v>338</v>
      </c>
      <c r="N346" s="1" t="s">
        <v>362</v>
      </c>
      <c r="O346" s="1" t="s">
        <v>219</v>
      </c>
      <c r="P346" s="1" t="s">
        <v>364</v>
      </c>
      <c r="Q346" s="1" t="s">
        <v>218</v>
      </c>
      <c r="R346" s="1" t="s">
        <v>219</v>
      </c>
    </row>
    <row r="347" spans="1:18" x14ac:dyDescent="0.25">
      <c r="A347" s="1" t="s">
        <v>359</v>
      </c>
      <c r="B347" s="1" t="s">
        <v>35</v>
      </c>
      <c r="C347" s="1" t="s">
        <v>233</v>
      </c>
      <c r="D347" s="1" t="s">
        <v>365</v>
      </c>
      <c r="E347" s="1" t="s">
        <v>203</v>
      </c>
      <c r="F347" s="1" t="s">
        <v>1084</v>
      </c>
      <c r="G347" s="1" t="s">
        <v>360</v>
      </c>
      <c r="H347" s="1" t="s">
        <v>879</v>
      </c>
      <c r="I347" s="1" t="s">
        <v>360</v>
      </c>
      <c r="J347" s="1" t="s">
        <v>880</v>
      </c>
      <c r="K347" s="1" t="s">
        <v>881</v>
      </c>
      <c r="L347" s="1" t="s">
        <v>232</v>
      </c>
      <c r="M347" s="1" t="s">
        <v>338</v>
      </c>
      <c r="N347" s="1" t="s">
        <v>362</v>
      </c>
      <c r="O347" s="1" t="s">
        <v>219</v>
      </c>
      <c r="P347" s="1" t="s">
        <v>366</v>
      </c>
      <c r="Q347" s="1" t="s">
        <v>218</v>
      </c>
      <c r="R347" s="1" t="s">
        <v>219</v>
      </c>
    </row>
    <row r="348" spans="1:18" x14ac:dyDescent="0.25">
      <c r="A348" s="1" t="s">
        <v>359</v>
      </c>
      <c r="B348" s="1" t="s">
        <v>35</v>
      </c>
      <c r="C348" s="1" t="s">
        <v>233</v>
      </c>
      <c r="D348" s="1" t="s">
        <v>367</v>
      </c>
      <c r="E348" s="1" t="s">
        <v>203</v>
      </c>
      <c r="F348" s="1" t="s">
        <v>1084</v>
      </c>
      <c r="G348" s="1" t="s">
        <v>360</v>
      </c>
      <c r="H348" s="1" t="s">
        <v>879</v>
      </c>
      <c r="I348" s="1" t="s">
        <v>360</v>
      </c>
      <c r="J348" s="1" t="s">
        <v>880</v>
      </c>
      <c r="K348" s="1" t="s">
        <v>881</v>
      </c>
      <c r="L348" s="1" t="s">
        <v>232</v>
      </c>
      <c r="M348" s="1" t="s">
        <v>338</v>
      </c>
      <c r="N348" s="1" t="s">
        <v>362</v>
      </c>
      <c r="O348" s="1" t="s">
        <v>219</v>
      </c>
      <c r="P348" s="1" t="s">
        <v>368</v>
      </c>
      <c r="Q348" s="1" t="s">
        <v>218</v>
      </c>
      <c r="R348" s="1" t="s">
        <v>219</v>
      </c>
    </row>
    <row r="349" spans="1:18" x14ac:dyDescent="0.25">
      <c r="A349" s="1" t="s">
        <v>359</v>
      </c>
      <c r="B349" s="1" t="s">
        <v>35</v>
      </c>
      <c r="C349" s="1" t="s">
        <v>233</v>
      </c>
      <c r="D349" s="1" t="s">
        <v>1085</v>
      </c>
      <c r="E349" s="1" t="s">
        <v>203</v>
      </c>
      <c r="F349" s="1" t="s">
        <v>1084</v>
      </c>
      <c r="G349" s="1" t="s">
        <v>360</v>
      </c>
      <c r="H349" s="1" t="s">
        <v>879</v>
      </c>
      <c r="I349" s="1" t="s">
        <v>360</v>
      </c>
      <c r="J349" s="1" t="s">
        <v>880</v>
      </c>
      <c r="K349" s="1" t="s">
        <v>881</v>
      </c>
      <c r="L349" s="1" t="s">
        <v>232</v>
      </c>
      <c r="M349" s="1" t="s">
        <v>338</v>
      </c>
      <c r="N349" s="1" t="s">
        <v>362</v>
      </c>
      <c r="O349" s="1" t="s">
        <v>219</v>
      </c>
      <c r="P349" s="1" t="s">
        <v>1086</v>
      </c>
      <c r="Q349" s="1" t="s">
        <v>218</v>
      </c>
      <c r="R349" s="1" t="s">
        <v>219</v>
      </c>
    </row>
    <row r="350" spans="1:18" x14ac:dyDescent="0.25">
      <c r="A350" s="1" t="s">
        <v>359</v>
      </c>
      <c r="B350" s="1" t="s">
        <v>35</v>
      </c>
      <c r="C350" s="1" t="s">
        <v>233</v>
      </c>
      <c r="D350" s="1" t="s">
        <v>1087</v>
      </c>
      <c r="E350" s="1" t="s">
        <v>203</v>
      </c>
      <c r="F350" s="1" t="s">
        <v>1084</v>
      </c>
      <c r="G350" s="1" t="s">
        <v>360</v>
      </c>
      <c r="H350" s="1" t="s">
        <v>879</v>
      </c>
      <c r="I350" s="1" t="s">
        <v>360</v>
      </c>
      <c r="J350" s="1" t="s">
        <v>880</v>
      </c>
      <c r="K350" s="1" t="s">
        <v>881</v>
      </c>
      <c r="L350" s="1" t="s">
        <v>232</v>
      </c>
      <c r="M350" s="1" t="s">
        <v>338</v>
      </c>
      <c r="N350" s="1" t="s">
        <v>362</v>
      </c>
      <c r="O350" s="1" t="s">
        <v>219</v>
      </c>
      <c r="P350" s="1" t="s">
        <v>1088</v>
      </c>
      <c r="Q350" s="1" t="s">
        <v>218</v>
      </c>
      <c r="R350" s="1" t="s">
        <v>219</v>
      </c>
    </row>
    <row r="351" spans="1:18" x14ac:dyDescent="0.25">
      <c r="A351" s="1" t="s">
        <v>359</v>
      </c>
      <c r="B351" s="1" t="s">
        <v>35</v>
      </c>
      <c r="C351" s="1" t="s">
        <v>233</v>
      </c>
      <c r="D351" s="1" t="s">
        <v>369</v>
      </c>
      <c r="E351" s="1" t="s">
        <v>203</v>
      </c>
      <c r="F351" s="1" t="s">
        <v>1084</v>
      </c>
      <c r="G351" s="1" t="s">
        <v>360</v>
      </c>
      <c r="H351" s="1" t="s">
        <v>879</v>
      </c>
      <c r="I351" s="1" t="s">
        <v>360</v>
      </c>
      <c r="J351" s="1" t="s">
        <v>880</v>
      </c>
      <c r="K351" s="1" t="s">
        <v>881</v>
      </c>
      <c r="L351" s="1" t="s">
        <v>232</v>
      </c>
      <c r="M351" s="1" t="s">
        <v>338</v>
      </c>
      <c r="N351" s="1" t="s">
        <v>362</v>
      </c>
      <c r="O351" s="1" t="s">
        <v>219</v>
      </c>
      <c r="P351" s="1" t="s">
        <v>370</v>
      </c>
      <c r="Q351" s="1" t="s">
        <v>218</v>
      </c>
      <c r="R351" s="1" t="s">
        <v>219</v>
      </c>
    </row>
    <row r="352" spans="1:18" x14ac:dyDescent="0.25">
      <c r="A352" s="1" t="s">
        <v>359</v>
      </c>
      <c r="B352" s="1" t="s">
        <v>35</v>
      </c>
      <c r="C352" s="1" t="s">
        <v>233</v>
      </c>
      <c r="D352" s="1" t="s">
        <v>371</v>
      </c>
      <c r="E352" s="1" t="s">
        <v>203</v>
      </c>
      <c r="F352" s="1" t="s">
        <v>1084</v>
      </c>
      <c r="G352" s="1" t="s">
        <v>360</v>
      </c>
      <c r="H352" s="1" t="s">
        <v>879</v>
      </c>
      <c r="I352" s="1" t="s">
        <v>360</v>
      </c>
      <c r="J352" s="1" t="s">
        <v>880</v>
      </c>
      <c r="K352" s="1" t="s">
        <v>881</v>
      </c>
      <c r="L352" s="1" t="s">
        <v>232</v>
      </c>
      <c r="M352" s="1" t="s">
        <v>338</v>
      </c>
      <c r="N352" s="1" t="s">
        <v>362</v>
      </c>
      <c r="O352" s="1" t="s">
        <v>219</v>
      </c>
      <c r="P352" s="1" t="s">
        <v>372</v>
      </c>
      <c r="Q352" s="1" t="s">
        <v>218</v>
      </c>
      <c r="R352" s="1" t="s">
        <v>219</v>
      </c>
    </row>
    <row r="353" spans="1:18" x14ac:dyDescent="0.25">
      <c r="A353" s="1" t="s">
        <v>359</v>
      </c>
      <c r="B353" s="1" t="s">
        <v>35</v>
      </c>
      <c r="C353" s="1" t="s">
        <v>233</v>
      </c>
      <c r="D353" s="1" t="s">
        <v>363</v>
      </c>
      <c r="E353" s="1" t="s">
        <v>203</v>
      </c>
      <c r="F353" s="1" t="s">
        <v>1084</v>
      </c>
      <c r="G353" s="1" t="s">
        <v>360</v>
      </c>
      <c r="H353" s="1" t="s">
        <v>879</v>
      </c>
      <c r="I353" s="1" t="s">
        <v>360</v>
      </c>
      <c r="J353" s="1" t="s">
        <v>880</v>
      </c>
      <c r="K353" s="1" t="s">
        <v>881</v>
      </c>
      <c r="L353" s="1" t="s">
        <v>232</v>
      </c>
      <c r="M353" s="1" t="s">
        <v>361</v>
      </c>
      <c r="N353" s="1" t="s">
        <v>362</v>
      </c>
      <c r="O353" s="1" t="s">
        <v>219</v>
      </c>
      <c r="P353" s="1" t="s">
        <v>364</v>
      </c>
      <c r="Q353" s="1" t="s">
        <v>218</v>
      </c>
      <c r="R353" s="1" t="s">
        <v>219</v>
      </c>
    </row>
    <row r="354" spans="1:18" x14ac:dyDescent="0.25">
      <c r="A354" s="1" t="s">
        <v>359</v>
      </c>
      <c r="B354" s="1" t="s">
        <v>35</v>
      </c>
      <c r="C354" s="1" t="s">
        <v>233</v>
      </c>
      <c r="D354" s="1" t="s">
        <v>365</v>
      </c>
      <c r="E354" s="1" t="s">
        <v>203</v>
      </c>
      <c r="F354" s="1" t="s">
        <v>1084</v>
      </c>
      <c r="G354" s="1" t="s">
        <v>360</v>
      </c>
      <c r="H354" s="1" t="s">
        <v>879</v>
      </c>
      <c r="I354" s="1" t="s">
        <v>360</v>
      </c>
      <c r="J354" s="1" t="s">
        <v>880</v>
      </c>
      <c r="K354" s="1" t="s">
        <v>881</v>
      </c>
      <c r="L354" s="1" t="s">
        <v>232</v>
      </c>
      <c r="M354" s="1" t="s">
        <v>361</v>
      </c>
      <c r="N354" s="1" t="s">
        <v>362</v>
      </c>
      <c r="O354" s="1" t="s">
        <v>219</v>
      </c>
      <c r="P354" s="1" t="s">
        <v>366</v>
      </c>
      <c r="Q354" s="1" t="s">
        <v>218</v>
      </c>
      <c r="R354" s="1" t="s">
        <v>219</v>
      </c>
    </row>
    <row r="355" spans="1:18" x14ac:dyDescent="0.25">
      <c r="A355" s="1" t="s">
        <v>359</v>
      </c>
      <c r="B355" s="1" t="s">
        <v>35</v>
      </c>
      <c r="C355" s="1" t="s">
        <v>233</v>
      </c>
      <c r="D355" s="1" t="s">
        <v>367</v>
      </c>
      <c r="E355" s="1" t="s">
        <v>203</v>
      </c>
      <c r="F355" s="1" t="s">
        <v>1084</v>
      </c>
      <c r="G355" s="1" t="s">
        <v>360</v>
      </c>
      <c r="H355" s="1" t="s">
        <v>879</v>
      </c>
      <c r="I355" s="1" t="s">
        <v>360</v>
      </c>
      <c r="J355" s="1" t="s">
        <v>880</v>
      </c>
      <c r="K355" s="1" t="s">
        <v>881</v>
      </c>
      <c r="L355" s="1" t="s">
        <v>232</v>
      </c>
      <c r="M355" s="1" t="s">
        <v>361</v>
      </c>
      <c r="N355" s="1" t="s">
        <v>362</v>
      </c>
      <c r="O355" s="1" t="s">
        <v>219</v>
      </c>
      <c r="P355" s="1" t="s">
        <v>368</v>
      </c>
      <c r="Q355" s="1" t="s">
        <v>218</v>
      </c>
      <c r="R355" s="1" t="s">
        <v>219</v>
      </c>
    </row>
    <row r="356" spans="1:18" x14ac:dyDescent="0.25">
      <c r="A356" s="1" t="s">
        <v>359</v>
      </c>
      <c r="B356" s="1" t="s">
        <v>35</v>
      </c>
      <c r="C356" s="1" t="s">
        <v>233</v>
      </c>
      <c r="D356" s="1" t="s">
        <v>1085</v>
      </c>
      <c r="E356" s="1" t="s">
        <v>203</v>
      </c>
      <c r="F356" s="1" t="s">
        <v>1084</v>
      </c>
      <c r="G356" s="1" t="s">
        <v>360</v>
      </c>
      <c r="H356" s="1" t="s">
        <v>879</v>
      </c>
      <c r="I356" s="1" t="s">
        <v>360</v>
      </c>
      <c r="J356" s="1" t="s">
        <v>880</v>
      </c>
      <c r="K356" s="1" t="s">
        <v>881</v>
      </c>
      <c r="L356" s="1" t="s">
        <v>232</v>
      </c>
      <c r="M356" s="1" t="s">
        <v>361</v>
      </c>
      <c r="N356" s="1" t="s">
        <v>362</v>
      </c>
      <c r="O356" s="1" t="s">
        <v>219</v>
      </c>
      <c r="P356" s="1" t="s">
        <v>1086</v>
      </c>
      <c r="Q356" s="1" t="s">
        <v>218</v>
      </c>
      <c r="R356" s="1" t="s">
        <v>219</v>
      </c>
    </row>
    <row r="357" spans="1:18" x14ac:dyDescent="0.25">
      <c r="A357" s="1" t="s">
        <v>359</v>
      </c>
      <c r="B357" s="1" t="s">
        <v>35</v>
      </c>
      <c r="C357" s="1" t="s">
        <v>233</v>
      </c>
      <c r="D357" s="1" t="s">
        <v>1087</v>
      </c>
      <c r="E357" s="1" t="s">
        <v>203</v>
      </c>
      <c r="F357" s="1" t="s">
        <v>1084</v>
      </c>
      <c r="G357" s="1" t="s">
        <v>360</v>
      </c>
      <c r="H357" s="1" t="s">
        <v>879</v>
      </c>
      <c r="I357" s="1" t="s">
        <v>360</v>
      </c>
      <c r="J357" s="1" t="s">
        <v>880</v>
      </c>
      <c r="K357" s="1" t="s">
        <v>881</v>
      </c>
      <c r="L357" s="1" t="s">
        <v>232</v>
      </c>
      <c r="M357" s="1" t="s">
        <v>361</v>
      </c>
      <c r="N357" s="1" t="s">
        <v>362</v>
      </c>
      <c r="O357" s="1" t="s">
        <v>219</v>
      </c>
      <c r="P357" s="1" t="s">
        <v>1088</v>
      </c>
      <c r="Q357" s="1" t="s">
        <v>218</v>
      </c>
      <c r="R357" s="1" t="s">
        <v>219</v>
      </c>
    </row>
    <row r="358" spans="1:18" x14ac:dyDescent="0.25">
      <c r="A358" s="1" t="s">
        <v>359</v>
      </c>
      <c r="B358" s="1" t="s">
        <v>35</v>
      </c>
      <c r="C358" s="1" t="s">
        <v>233</v>
      </c>
      <c r="D358" s="1" t="s">
        <v>369</v>
      </c>
      <c r="E358" s="1" t="s">
        <v>203</v>
      </c>
      <c r="F358" s="1" t="s">
        <v>1084</v>
      </c>
      <c r="G358" s="1" t="s">
        <v>360</v>
      </c>
      <c r="H358" s="1" t="s">
        <v>879</v>
      </c>
      <c r="I358" s="1" t="s">
        <v>360</v>
      </c>
      <c r="J358" s="1" t="s">
        <v>880</v>
      </c>
      <c r="K358" s="1" t="s">
        <v>881</v>
      </c>
      <c r="L358" s="1" t="s">
        <v>232</v>
      </c>
      <c r="M358" s="1" t="s">
        <v>361</v>
      </c>
      <c r="N358" s="1" t="s">
        <v>362</v>
      </c>
      <c r="O358" s="1" t="s">
        <v>219</v>
      </c>
      <c r="P358" s="1" t="s">
        <v>370</v>
      </c>
      <c r="Q358" s="1" t="s">
        <v>218</v>
      </c>
      <c r="R358" s="1" t="s">
        <v>219</v>
      </c>
    </row>
    <row r="359" spans="1:18" x14ac:dyDescent="0.25">
      <c r="A359" s="1" t="s">
        <v>359</v>
      </c>
      <c r="B359" s="1" t="s">
        <v>35</v>
      </c>
      <c r="C359" s="1" t="s">
        <v>233</v>
      </c>
      <c r="D359" s="1" t="s">
        <v>371</v>
      </c>
      <c r="E359" s="1" t="s">
        <v>203</v>
      </c>
      <c r="F359" s="1" t="s">
        <v>1084</v>
      </c>
      <c r="G359" s="1" t="s">
        <v>360</v>
      </c>
      <c r="H359" s="1" t="s">
        <v>879</v>
      </c>
      <c r="I359" s="1" t="s">
        <v>360</v>
      </c>
      <c r="J359" s="1" t="s">
        <v>880</v>
      </c>
      <c r="K359" s="1" t="s">
        <v>881</v>
      </c>
      <c r="L359" s="1" t="s">
        <v>232</v>
      </c>
      <c r="M359" s="1" t="s">
        <v>361</v>
      </c>
      <c r="N359" s="1" t="s">
        <v>362</v>
      </c>
      <c r="O359" s="1" t="s">
        <v>219</v>
      </c>
      <c r="P359" s="1" t="s">
        <v>372</v>
      </c>
      <c r="Q359" s="1" t="s">
        <v>218</v>
      </c>
      <c r="R359" s="1" t="s">
        <v>219</v>
      </c>
    </row>
    <row r="360" spans="1:18" x14ac:dyDescent="0.25">
      <c r="A360" s="1" t="s">
        <v>359</v>
      </c>
      <c r="B360" s="1" t="s">
        <v>35</v>
      </c>
      <c r="C360" s="1" t="s">
        <v>233</v>
      </c>
      <c r="D360" s="1" t="s">
        <v>379</v>
      </c>
      <c r="E360" s="1" t="s">
        <v>203</v>
      </c>
      <c r="F360" s="1" t="s">
        <v>1084</v>
      </c>
      <c r="G360" s="1" t="s">
        <v>360</v>
      </c>
      <c r="H360" s="1" t="s">
        <v>879</v>
      </c>
      <c r="I360" s="1" t="s">
        <v>360</v>
      </c>
      <c r="J360" s="1" t="s">
        <v>882</v>
      </c>
      <c r="K360" s="1" t="s">
        <v>883</v>
      </c>
      <c r="L360" s="1" t="s">
        <v>232</v>
      </c>
      <c r="M360" s="1" t="s">
        <v>338</v>
      </c>
      <c r="N360" s="1" t="s">
        <v>362</v>
      </c>
      <c r="O360" s="1" t="s">
        <v>219</v>
      </c>
      <c r="P360" s="1" t="s">
        <v>380</v>
      </c>
      <c r="Q360" s="1" t="s">
        <v>218</v>
      </c>
      <c r="R360" s="1" t="s">
        <v>219</v>
      </c>
    </row>
    <row r="361" spans="1:18" x14ac:dyDescent="0.25">
      <c r="A361" s="1" t="s">
        <v>359</v>
      </c>
      <c r="B361" s="1" t="s">
        <v>35</v>
      </c>
      <c r="C361" s="1" t="s">
        <v>233</v>
      </c>
      <c r="D361" s="1" t="s">
        <v>384</v>
      </c>
      <c r="E361" s="1" t="s">
        <v>203</v>
      </c>
      <c r="F361" s="1" t="s">
        <v>1084</v>
      </c>
      <c r="G361" s="1" t="s">
        <v>360</v>
      </c>
      <c r="H361" s="1" t="s">
        <v>879</v>
      </c>
      <c r="I361" s="1" t="s">
        <v>360</v>
      </c>
      <c r="J361" s="1" t="s">
        <v>882</v>
      </c>
      <c r="K361" s="1" t="s">
        <v>883</v>
      </c>
      <c r="L361" s="1" t="s">
        <v>232</v>
      </c>
      <c r="M361" s="1" t="s">
        <v>338</v>
      </c>
      <c r="N361" s="1" t="s">
        <v>362</v>
      </c>
      <c r="O361" s="1" t="s">
        <v>219</v>
      </c>
      <c r="P361" s="1" t="s">
        <v>385</v>
      </c>
      <c r="Q361" s="1" t="s">
        <v>218</v>
      </c>
      <c r="R361" s="1" t="s">
        <v>219</v>
      </c>
    </row>
    <row r="362" spans="1:18" x14ac:dyDescent="0.25">
      <c r="A362" s="1" t="s">
        <v>359</v>
      </c>
      <c r="B362" s="1" t="s">
        <v>35</v>
      </c>
      <c r="C362" s="1" t="s">
        <v>233</v>
      </c>
      <c r="D362" s="1" t="s">
        <v>158</v>
      </c>
      <c r="E362" s="1" t="s">
        <v>203</v>
      </c>
      <c r="F362" s="1" t="s">
        <v>1084</v>
      </c>
      <c r="G362" s="1" t="s">
        <v>360</v>
      </c>
      <c r="H362" s="1" t="s">
        <v>879</v>
      </c>
      <c r="I362" s="1" t="s">
        <v>360</v>
      </c>
      <c r="J362" s="1" t="s">
        <v>882</v>
      </c>
      <c r="K362" s="1" t="s">
        <v>883</v>
      </c>
      <c r="L362" s="1" t="s">
        <v>232</v>
      </c>
      <c r="M362" s="1" t="s">
        <v>338</v>
      </c>
      <c r="N362" s="1" t="s">
        <v>362</v>
      </c>
      <c r="O362" s="1" t="s">
        <v>219</v>
      </c>
      <c r="P362" s="1" t="s">
        <v>388</v>
      </c>
      <c r="Q362" s="1" t="s">
        <v>218</v>
      </c>
      <c r="R362" s="1" t="s">
        <v>219</v>
      </c>
    </row>
    <row r="363" spans="1:18" x14ac:dyDescent="0.25">
      <c r="A363" s="1" t="s">
        <v>359</v>
      </c>
      <c r="B363" s="1" t="s">
        <v>35</v>
      </c>
      <c r="C363" s="1" t="s">
        <v>233</v>
      </c>
      <c r="D363" s="1" t="s">
        <v>391</v>
      </c>
      <c r="E363" s="1" t="s">
        <v>203</v>
      </c>
      <c r="F363" s="1" t="s">
        <v>1084</v>
      </c>
      <c r="G363" s="1" t="s">
        <v>360</v>
      </c>
      <c r="H363" s="1" t="s">
        <v>879</v>
      </c>
      <c r="I363" s="1" t="s">
        <v>360</v>
      </c>
      <c r="J363" s="1" t="s">
        <v>882</v>
      </c>
      <c r="K363" s="1" t="s">
        <v>883</v>
      </c>
      <c r="L363" s="1" t="s">
        <v>232</v>
      </c>
      <c r="M363" s="1" t="s">
        <v>338</v>
      </c>
      <c r="N363" s="1" t="s">
        <v>362</v>
      </c>
      <c r="O363" s="1" t="s">
        <v>219</v>
      </c>
      <c r="P363" s="1" t="s">
        <v>392</v>
      </c>
      <c r="Q363" s="1" t="s">
        <v>218</v>
      </c>
      <c r="R363" s="1" t="s">
        <v>219</v>
      </c>
    </row>
    <row r="364" spans="1:18" x14ac:dyDescent="0.25">
      <c r="A364" s="1" t="s">
        <v>359</v>
      </c>
      <c r="B364" s="1" t="s">
        <v>35</v>
      </c>
      <c r="C364" s="1" t="s">
        <v>233</v>
      </c>
      <c r="D364" s="1" t="s">
        <v>51</v>
      </c>
      <c r="E364" s="1" t="s">
        <v>203</v>
      </c>
      <c r="F364" s="1" t="s">
        <v>1084</v>
      </c>
      <c r="G364" s="1" t="s">
        <v>360</v>
      </c>
      <c r="H364" s="1" t="s">
        <v>879</v>
      </c>
      <c r="I364" s="1" t="s">
        <v>360</v>
      </c>
      <c r="J364" s="1" t="s">
        <v>882</v>
      </c>
      <c r="K364" s="1" t="s">
        <v>883</v>
      </c>
      <c r="L364" s="1" t="s">
        <v>232</v>
      </c>
      <c r="M364" s="1" t="s">
        <v>338</v>
      </c>
      <c r="N364" s="1" t="s">
        <v>362</v>
      </c>
      <c r="O364" s="1" t="s">
        <v>219</v>
      </c>
      <c r="P364" s="1" t="s">
        <v>358</v>
      </c>
      <c r="Q364" s="1" t="s">
        <v>218</v>
      </c>
      <c r="R364" s="1" t="s">
        <v>219</v>
      </c>
    </row>
    <row r="365" spans="1:18" x14ac:dyDescent="0.25">
      <c r="A365" s="1" t="s">
        <v>359</v>
      </c>
      <c r="B365" s="1" t="s">
        <v>35</v>
      </c>
      <c r="C365" s="1" t="s">
        <v>233</v>
      </c>
      <c r="D365" s="1" t="s">
        <v>36</v>
      </c>
      <c r="E365" s="1" t="s">
        <v>203</v>
      </c>
      <c r="F365" s="1" t="s">
        <v>1084</v>
      </c>
      <c r="G365" s="1" t="s">
        <v>360</v>
      </c>
      <c r="H365" s="1" t="s">
        <v>879</v>
      </c>
      <c r="I365" s="1" t="s">
        <v>360</v>
      </c>
      <c r="J365" s="1" t="s">
        <v>882</v>
      </c>
      <c r="K365" s="1" t="s">
        <v>883</v>
      </c>
      <c r="L365" s="1" t="s">
        <v>232</v>
      </c>
      <c r="M365" s="1" t="s">
        <v>338</v>
      </c>
      <c r="N365" s="1" t="s">
        <v>362</v>
      </c>
      <c r="O365" s="1" t="s">
        <v>219</v>
      </c>
      <c r="P365" s="1" t="s">
        <v>373</v>
      </c>
      <c r="Q365" s="1" t="s">
        <v>218</v>
      </c>
      <c r="R365" s="1" t="s">
        <v>219</v>
      </c>
    </row>
    <row r="366" spans="1:18" x14ac:dyDescent="0.25">
      <c r="A366" s="1" t="s">
        <v>359</v>
      </c>
      <c r="B366" s="1" t="s">
        <v>35</v>
      </c>
      <c r="C366" s="1" t="s">
        <v>233</v>
      </c>
      <c r="D366" s="1" t="s">
        <v>374</v>
      </c>
      <c r="E366" s="1" t="s">
        <v>203</v>
      </c>
      <c r="F366" s="1" t="s">
        <v>1084</v>
      </c>
      <c r="G366" s="1" t="s">
        <v>360</v>
      </c>
      <c r="H366" s="1" t="s">
        <v>879</v>
      </c>
      <c r="I366" s="1" t="s">
        <v>360</v>
      </c>
      <c r="J366" s="1" t="s">
        <v>882</v>
      </c>
      <c r="K366" s="1" t="s">
        <v>883</v>
      </c>
      <c r="L366" s="1" t="s">
        <v>232</v>
      </c>
      <c r="M366" s="1" t="s">
        <v>338</v>
      </c>
      <c r="N366" s="1" t="s">
        <v>362</v>
      </c>
      <c r="O366" s="1" t="s">
        <v>219</v>
      </c>
      <c r="P366" s="1" t="s">
        <v>375</v>
      </c>
      <c r="Q366" s="1" t="s">
        <v>218</v>
      </c>
      <c r="R366" s="1" t="s">
        <v>219</v>
      </c>
    </row>
    <row r="367" spans="1:18" x14ac:dyDescent="0.25">
      <c r="A367" s="1" t="s">
        <v>359</v>
      </c>
      <c r="B367" s="1" t="s">
        <v>35</v>
      </c>
      <c r="C367" s="1" t="s">
        <v>233</v>
      </c>
      <c r="D367" s="1" t="s">
        <v>376</v>
      </c>
      <c r="E367" s="1" t="s">
        <v>203</v>
      </c>
      <c r="F367" s="1" t="s">
        <v>1084</v>
      </c>
      <c r="G367" s="1" t="s">
        <v>360</v>
      </c>
      <c r="H367" s="1" t="s">
        <v>879</v>
      </c>
      <c r="I367" s="1" t="s">
        <v>360</v>
      </c>
      <c r="J367" s="1" t="s">
        <v>882</v>
      </c>
      <c r="K367" s="1" t="s">
        <v>883</v>
      </c>
      <c r="L367" s="1" t="s">
        <v>232</v>
      </c>
      <c r="M367" s="1" t="s">
        <v>338</v>
      </c>
      <c r="N367" s="1" t="s">
        <v>362</v>
      </c>
      <c r="O367" s="1" t="s">
        <v>219</v>
      </c>
      <c r="P367" s="1" t="s">
        <v>377</v>
      </c>
      <c r="Q367" s="1" t="s">
        <v>218</v>
      </c>
      <c r="R367" s="1" t="s">
        <v>219</v>
      </c>
    </row>
    <row r="368" spans="1:18" x14ac:dyDescent="0.25">
      <c r="A368" s="1" t="s">
        <v>359</v>
      </c>
      <c r="B368" s="1" t="s">
        <v>35</v>
      </c>
      <c r="C368" s="1" t="s">
        <v>233</v>
      </c>
      <c r="D368" s="1" t="s">
        <v>381</v>
      </c>
      <c r="E368" s="1" t="s">
        <v>203</v>
      </c>
      <c r="F368" s="1" t="s">
        <v>1084</v>
      </c>
      <c r="G368" s="1" t="s">
        <v>360</v>
      </c>
      <c r="H368" s="1" t="s">
        <v>879</v>
      </c>
      <c r="I368" s="1" t="s">
        <v>360</v>
      </c>
      <c r="J368" s="1" t="s">
        <v>882</v>
      </c>
      <c r="K368" s="1" t="s">
        <v>883</v>
      </c>
      <c r="L368" s="1" t="s">
        <v>232</v>
      </c>
      <c r="M368" s="1" t="s">
        <v>338</v>
      </c>
      <c r="N368" s="1" t="s">
        <v>362</v>
      </c>
      <c r="O368" s="1" t="s">
        <v>219</v>
      </c>
      <c r="P368" s="1" t="s">
        <v>382</v>
      </c>
      <c r="Q368" s="1" t="s">
        <v>218</v>
      </c>
      <c r="R368" s="1" t="s">
        <v>219</v>
      </c>
    </row>
    <row r="369" spans="1:18" x14ac:dyDescent="0.25">
      <c r="A369" s="1" t="s">
        <v>359</v>
      </c>
      <c r="B369" s="1" t="s">
        <v>35</v>
      </c>
      <c r="C369" s="1" t="s">
        <v>233</v>
      </c>
      <c r="D369" s="1" t="s">
        <v>154</v>
      </c>
      <c r="E369" s="1" t="s">
        <v>203</v>
      </c>
      <c r="F369" s="1" t="s">
        <v>1084</v>
      </c>
      <c r="G369" s="1" t="s">
        <v>360</v>
      </c>
      <c r="H369" s="1" t="s">
        <v>879</v>
      </c>
      <c r="I369" s="1" t="s">
        <v>360</v>
      </c>
      <c r="J369" s="1" t="s">
        <v>882</v>
      </c>
      <c r="K369" s="1" t="s">
        <v>883</v>
      </c>
      <c r="L369" s="1" t="s">
        <v>232</v>
      </c>
      <c r="M369" s="1" t="s">
        <v>338</v>
      </c>
      <c r="N369" s="1" t="s">
        <v>362</v>
      </c>
      <c r="O369" s="1" t="s">
        <v>219</v>
      </c>
      <c r="P369" s="1" t="s">
        <v>383</v>
      </c>
      <c r="Q369" s="1" t="s">
        <v>218</v>
      </c>
      <c r="R369" s="1" t="s">
        <v>219</v>
      </c>
    </row>
    <row r="370" spans="1:18" x14ac:dyDescent="0.25">
      <c r="A370" s="1" t="s">
        <v>359</v>
      </c>
      <c r="B370" s="1" t="s">
        <v>35</v>
      </c>
      <c r="C370" s="1" t="s">
        <v>233</v>
      </c>
      <c r="D370" s="1" t="s">
        <v>52</v>
      </c>
      <c r="E370" s="1" t="s">
        <v>203</v>
      </c>
      <c r="F370" s="1" t="s">
        <v>1084</v>
      </c>
      <c r="G370" s="1" t="s">
        <v>360</v>
      </c>
      <c r="H370" s="1" t="s">
        <v>879</v>
      </c>
      <c r="I370" s="1" t="s">
        <v>360</v>
      </c>
      <c r="J370" s="1" t="s">
        <v>882</v>
      </c>
      <c r="K370" s="1" t="s">
        <v>883</v>
      </c>
      <c r="L370" s="1" t="s">
        <v>232</v>
      </c>
      <c r="M370" s="1" t="s">
        <v>338</v>
      </c>
      <c r="N370" s="1" t="s">
        <v>362</v>
      </c>
      <c r="O370" s="1" t="s">
        <v>219</v>
      </c>
      <c r="P370" s="1" t="s">
        <v>348</v>
      </c>
      <c r="Q370" s="1" t="s">
        <v>218</v>
      </c>
      <c r="R370" s="1" t="s">
        <v>219</v>
      </c>
    </row>
    <row r="371" spans="1:18" x14ac:dyDescent="0.25">
      <c r="A371" s="1" t="s">
        <v>359</v>
      </c>
      <c r="B371" s="1" t="s">
        <v>35</v>
      </c>
      <c r="C371" s="1" t="s">
        <v>233</v>
      </c>
      <c r="D371" s="1" t="s">
        <v>156</v>
      </c>
      <c r="E371" s="1" t="s">
        <v>203</v>
      </c>
      <c r="F371" s="1" t="s">
        <v>1084</v>
      </c>
      <c r="G371" s="1" t="s">
        <v>360</v>
      </c>
      <c r="H371" s="1" t="s">
        <v>879</v>
      </c>
      <c r="I371" s="1" t="s">
        <v>360</v>
      </c>
      <c r="J371" s="1" t="s">
        <v>882</v>
      </c>
      <c r="K371" s="1" t="s">
        <v>883</v>
      </c>
      <c r="L371" s="1" t="s">
        <v>232</v>
      </c>
      <c r="M371" s="1" t="s">
        <v>338</v>
      </c>
      <c r="N371" s="1" t="s">
        <v>362</v>
      </c>
      <c r="O371" s="1" t="s">
        <v>219</v>
      </c>
      <c r="P371" s="1" t="s">
        <v>350</v>
      </c>
      <c r="Q371" s="1" t="s">
        <v>218</v>
      </c>
      <c r="R371" s="1" t="s">
        <v>219</v>
      </c>
    </row>
    <row r="372" spans="1:18" x14ac:dyDescent="0.25">
      <c r="A372" s="1" t="s">
        <v>359</v>
      </c>
      <c r="B372" s="1" t="s">
        <v>35</v>
      </c>
      <c r="C372" s="1" t="s">
        <v>233</v>
      </c>
      <c r="D372" s="1" t="s">
        <v>353</v>
      </c>
      <c r="E372" s="1" t="s">
        <v>203</v>
      </c>
      <c r="F372" s="1" t="s">
        <v>1084</v>
      </c>
      <c r="G372" s="1" t="s">
        <v>360</v>
      </c>
      <c r="H372" s="1" t="s">
        <v>879</v>
      </c>
      <c r="I372" s="1" t="s">
        <v>360</v>
      </c>
      <c r="J372" s="1" t="s">
        <v>882</v>
      </c>
      <c r="K372" s="1" t="s">
        <v>883</v>
      </c>
      <c r="L372" s="1" t="s">
        <v>232</v>
      </c>
      <c r="M372" s="1" t="s">
        <v>338</v>
      </c>
      <c r="N372" s="1" t="s">
        <v>362</v>
      </c>
      <c r="O372" s="1" t="s">
        <v>219</v>
      </c>
      <c r="P372" s="1" t="s">
        <v>354</v>
      </c>
      <c r="Q372" s="1" t="s">
        <v>218</v>
      </c>
      <c r="R372" s="1" t="s">
        <v>219</v>
      </c>
    </row>
    <row r="373" spans="1:18" x14ac:dyDescent="0.25">
      <c r="A373" s="1" t="s">
        <v>359</v>
      </c>
      <c r="B373" s="1" t="s">
        <v>35</v>
      </c>
      <c r="C373" s="1" t="s">
        <v>233</v>
      </c>
      <c r="D373" s="1" t="s">
        <v>66</v>
      </c>
      <c r="E373" s="1" t="s">
        <v>203</v>
      </c>
      <c r="F373" s="1" t="s">
        <v>1084</v>
      </c>
      <c r="G373" s="1" t="s">
        <v>360</v>
      </c>
      <c r="H373" s="1" t="s">
        <v>879</v>
      </c>
      <c r="I373" s="1" t="s">
        <v>360</v>
      </c>
      <c r="J373" s="1" t="s">
        <v>882</v>
      </c>
      <c r="K373" s="1" t="s">
        <v>883</v>
      </c>
      <c r="L373" s="1" t="s">
        <v>232</v>
      </c>
      <c r="M373" s="1" t="s">
        <v>338</v>
      </c>
      <c r="N373" s="1" t="s">
        <v>362</v>
      </c>
      <c r="O373" s="1" t="s">
        <v>219</v>
      </c>
      <c r="P373" s="1" t="s">
        <v>357</v>
      </c>
      <c r="Q373" s="1" t="s">
        <v>218</v>
      </c>
      <c r="R373" s="1" t="s">
        <v>219</v>
      </c>
    </row>
    <row r="374" spans="1:18" x14ac:dyDescent="0.25">
      <c r="A374" s="1" t="s">
        <v>359</v>
      </c>
      <c r="B374" s="1" t="s">
        <v>35</v>
      </c>
      <c r="C374" s="1" t="s">
        <v>233</v>
      </c>
      <c r="D374" s="1" t="s">
        <v>386</v>
      </c>
      <c r="E374" s="1" t="s">
        <v>203</v>
      </c>
      <c r="F374" s="1" t="s">
        <v>1084</v>
      </c>
      <c r="G374" s="1" t="s">
        <v>360</v>
      </c>
      <c r="H374" s="1" t="s">
        <v>879</v>
      </c>
      <c r="I374" s="1" t="s">
        <v>360</v>
      </c>
      <c r="J374" s="1" t="s">
        <v>882</v>
      </c>
      <c r="K374" s="1" t="s">
        <v>883</v>
      </c>
      <c r="L374" s="1" t="s">
        <v>232</v>
      </c>
      <c r="M374" s="1" t="s">
        <v>338</v>
      </c>
      <c r="N374" s="1" t="s">
        <v>362</v>
      </c>
      <c r="O374" s="1" t="s">
        <v>219</v>
      </c>
      <c r="P374" s="1" t="s">
        <v>387</v>
      </c>
      <c r="Q374" s="1" t="s">
        <v>218</v>
      </c>
      <c r="R374" s="1" t="s">
        <v>219</v>
      </c>
    </row>
    <row r="375" spans="1:18" x14ac:dyDescent="0.25">
      <c r="A375" s="1" t="s">
        <v>359</v>
      </c>
      <c r="B375" s="1" t="s">
        <v>35</v>
      </c>
      <c r="C375" s="1" t="s">
        <v>233</v>
      </c>
      <c r="D375" s="1" t="s">
        <v>355</v>
      </c>
      <c r="E375" s="1" t="s">
        <v>203</v>
      </c>
      <c r="F375" s="1" t="s">
        <v>1084</v>
      </c>
      <c r="G375" s="1" t="s">
        <v>360</v>
      </c>
      <c r="H375" s="1" t="s">
        <v>879</v>
      </c>
      <c r="I375" s="1" t="s">
        <v>360</v>
      </c>
      <c r="J375" s="1" t="s">
        <v>882</v>
      </c>
      <c r="K375" s="1" t="s">
        <v>883</v>
      </c>
      <c r="L375" s="1" t="s">
        <v>232</v>
      </c>
      <c r="M375" s="1" t="s">
        <v>338</v>
      </c>
      <c r="N375" s="1" t="s">
        <v>362</v>
      </c>
      <c r="O375" s="1" t="s">
        <v>219</v>
      </c>
      <c r="P375" s="1" t="s">
        <v>356</v>
      </c>
      <c r="Q375" s="1" t="s">
        <v>218</v>
      </c>
      <c r="R375" s="1" t="s">
        <v>219</v>
      </c>
    </row>
    <row r="376" spans="1:18" x14ac:dyDescent="0.25">
      <c r="A376" s="1" t="s">
        <v>359</v>
      </c>
      <c r="B376" s="1" t="s">
        <v>35</v>
      </c>
      <c r="C376" s="1" t="s">
        <v>233</v>
      </c>
      <c r="D376" s="1" t="s">
        <v>389</v>
      </c>
      <c r="E376" s="1" t="s">
        <v>203</v>
      </c>
      <c r="F376" s="1" t="s">
        <v>1084</v>
      </c>
      <c r="G376" s="1" t="s">
        <v>360</v>
      </c>
      <c r="H376" s="1" t="s">
        <v>879</v>
      </c>
      <c r="I376" s="1" t="s">
        <v>360</v>
      </c>
      <c r="J376" s="1" t="s">
        <v>882</v>
      </c>
      <c r="K376" s="1" t="s">
        <v>883</v>
      </c>
      <c r="L376" s="1" t="s">
        <v>232</v>
      </c>
      <c r="M376" s="1" t="s">
        <v>338</v>
      </c>
      <c r="N376" s="1" t="s">
        <v>362</v>
      </c>
      <c r="O376" s="1" t="s">
        <v>219</v>
      </c>
      <c r="P376" s="1" t="s">
        <v>390</v>
      </c>
      <c r="Q376" s="1" t="s">
        <v>218</v>
      </c>
      <c r="R376" s="1" t="s">
        <v>219</v>
      </c>
    </row>
    <row r="377" spans="1:18" x14ac:dyDescent="0.25">
      <c r="A377" s="1" t="s">
        <v>359</v>
      </c>
      <c r="B377" s="1" t="s">
        <v>35</v>
      </c>
      <c r="C377" s="1" t="s">
        <v>233</v>
      </c>
      <c r="D377" s="1" t="s">
        <v>393</v>
      </c>
      <c r="E377" s="1" t="s">
        <v>203</v>
      </c>
      <c r="F377" s="1" t="s">
        <v>1084</v>
      </c>
      <c r="G377" s="1" t="s">
        <v>360</v>
      </c>
      <c r="H377" s="1" t="s">
        <v>879</v>
      </c>
      <c r="I377" s="1" t="s">
        <v>360</v>
      </c>
      <c r="J377" s="1" t="s">
        <v>882</v>
      </c>
      <c r="K377" s="1" t="s">
        <v>883</v>
      </c>
      <c r="L377" s="1" t="s">
        <v>232</v>
      </c>
      <c r="M377" s="1" t="s">
        <v>338</v>
      </c>
      <c r="N377" s="1" t="s">
        <v>362</v>
      </c>
      <c r="O377" s="1" t="s">
        <v>219</v>
      </c>
      <c r="P377" s="1" t="s">
        <v>394</v>
      </c>
      <c r="Q377" s="1" t="s">
        <v>218</v>
      </c>
      <c r="R377" s="1" t="s">
        <v>219</v>
      </c>
    </row>
    <row r="378" spans="1:18" x14ac:dyDescent="0.25">
      <c r="A378" s="1" t="s">
        <v>359</v>
      </c>
      <c r="B378" s="1" t="s">
        <v>35</v>
      </c>
      <c r="C378" s="1" t="s">
        <v>233</v>
      </c>
      <c r="D378" s="1" t="s">
        <v>395</v>
      </c>
      <c r="E378" s="1" t="s">
        <v>203</v>
      </c>
      <c r="F378" s="1" t="s">
        <v>1084</v>
      </c>
      <c r="G378" s="1" t="s">
        <v>360</v>
      </c>
      <c r="H378" s="1" t="s">
        <v>879</v>
      </c>
      <c r="I378" s="1" t="s">
        <v>360</v>
      </c>
      <c r="J378" s="1" t="s">
        <v>882</v>
      </c>
      <c r="K378" s="1" t="s">
        <v>883</v>
      </c>
      <c r="L378" s="1" t="s">
        <v>232</v>
      </c>
      <c r="M378" s="1" t="s">
        <v>338</v>
      </c>
      <c r="N378" s="1" t="s">
        <v>362</v>
      </c>
      <c r="O378" s="1" t="s">
        <v>219</v>
      </c>
      <c r="P378" s="1" t="s">
        <v>396</v>
      </c>
      <c r="Q378" s="1" t="s">
        <v>218</v>
      </c>
      <c r="R378" s="1" t="s">
        <v>219</v>
      </c>
    </row>
    <row r="379" spans="1:18" x14ac:dyDescent="0.25">
      <c r="A379" s="1" t="s">
        <v>359</v>
      </c>
      <c r="B379" s="1" t="s">
        <v>35</v>
      </c>
      <c r="C379" s="1" t="s">
        <v>233</v>
      </c>
      <c r="D379" s="1" t="s">
        <v>379</v>
      </c>
      <c r="E379" s="1" t="s">
        <v>203</v>
      </c>
      <c r="F379" s="1" t="s">
        <v>1084</v>
      </c>
      <c r="G379" s="1" t="s">
        <v>360</v>
      </c>
      <c r="H379" s="1" t="s">
        <v>879</v>
      </c>
      <c r="I379" s="1" t="s">
        <v>360</v>
      </c>
      <c r="J379" s="1" t="s">
        <v>882</v>
      </c>
      <c r="K379" s="1" t="s">
        <v>883</v>
      </c>
      <c r="L379" s="1" t="s">
        <v>232</v>
      </c>
      <c r="M379" s="1" t="s">
        <v>361</v>
      </c>
      <c r="N379" s="1" t="s">
        <v>362</v>
      </c>
      <c r="O379" s="1" t="s">
        <v>219</v>
      </c>
      <c r="P379" s="1" t="s">
        <v>380</v>
      </c>
      <c r="Q379" s="1" t="s">
        <v>218</v>
      </c>
      <c r="R379" s="1" t="s">
        <v>219</v>
      </c>
    </row>
    <row r="380" spans="1:18" x14ac:dyDescent="0.25">
      <c r="A380" s="1" t="s">
        <v>359</v>
      </c>
      <c r="B380" s="1" t="s">
        <v>35</v>
      </c>
      <c r="C380" s="1" t="s">
        <v>233</v>
      </c>
      <c r="D380" s="1" t="s">
        <v>384</v>
      </c>
      <c r="E380" s="1" t="s">
        <v>203</v>
      </c>
      <c r="F380" s="1" t="s">
        <v>1084</v>
      </c>
      <c r="G380" s="1" t="s">
        <v>360</v>
      </c>
      <c r="H380" s="1" t="s">
        <v>879</v>
      </c>
      <c r="I380" s="1" t="s">
        <v>360</v>
      </c>
      <c r="J380" s="1" t="s">
        <v>882</v>
      </c>
      <c r="K380" s="1" t="s">
        <v>883</v>
      </c>
      <c r="L380" s="1" t="s">
        <v>232</v>
      </c>
      <c r="M380" s="1" t="s">
        <v>361</v>
      </c>
      <c r="N380" s="1" t="s">
        <v>362</v>
      </c>
      <c r="O380" s="1" t="s">
        <v>219</v>
      </c>
      <c r="P380" s="1" t="s">
        <v>385</v>
      </c>
      <c r="Q380" s="1" t="s">
        <v>218</v>
      </c>
      <c r="R380" s="1" t="s">
        <v>219</v>
      </c>
    </row>
    <row r="381" spans="1:18" x14ac:dyDescent="0.25">
      <c r="A381" s="1" t="s">
        <v>359</v>
      </c>
      <c r="B381" s="1" t="s">
        <v>35</v>
      </c>
      <c r="C381" s="1" t="s">
        <v>233</v>
      </c>
      <c r="D381" s="1" t="s">
        <v>158</v>
      </c>
      <c r="E381" s="1" t="s">
        <v>203</v>
      </c>
      <c r="F381" s="1" t="s">
        <v>1084</v>
      </c>
      <c r="G381" s="1" t="s">
        <v>360</v>
      </c>
      <c r="H381" s="1" t="s">
        <v>879</v>
      </c>
      <c r="I381" s="1" t="s">
        <v>360</v>
      </c>
      <c r="J381" s="1" t="s">
        <v>882</v>
      </c>
      <c r="K381" s="1" t="s">
        <v>883</v>
      </c>
      <c r="L381" s="1" t="s">
        <v>232</v>
      </c>
      <c r="M381" s="1" t="s">
        <v>361</v>
      </c>
      <c r="N381" s="1" t="s">
        <v>362</v>
      </c>
      <c r="O381" s="1" t="s">
        <v>219</v>
      </c>
      <c r="P381" s="1" t="s">
        <v>388</v>
      </c>
      <c r="Q381" s="1" t="s">
        <v>218</v>
      </c>
      <c r="R381" s="1" t="s">
        <v>219</v>
      </c>
    </row>
    <row r="382" spans="1:18" x14ac:dyDescent="0.25">
      <c r="A382" s="1" t="s">
        <v>359</v>
      </c>
      <c r="B382" s="1" t="s">
        <v>35</v>
      </c>
      <c r="C382" s="1" t="s">
        <v>233</v>
      </c>
      <c r="D382" s="1" t="s">
        <v>391</v>
      </c>
      <c r="E382" s="1" t="s">
        <v>203</v>
      </c>
      <c r="F382" s="1" t="s">
        <v>1084</v>
      </c>
      <c r="G382" s="1" t="s">
        <v>360</v>
      </c>
      <c r="H382" s="1" t="s">
        <v>879</v>
      </c>
      <c r="I382" s="1" t="s">
        <v>360</v>
      </c>
      <c r="J382" s="1" t="s">
        <v>882</v>
      </c>
      <c r="K382" s="1" t="s">
        <v>883</v>
      </c>
      <c r="L382" s="1" t="s">
        <v>232</v>
      </c>
      <c r="M382" s="1" t="s">
        <v>361</v>
      </c>
      <c r="N382" s="1" t="s">
        <v>362</v>
      </c>
      <c r="O382" s="1" t="s">
        <v>219</v>
      </c>
      <c r="P382" s="1" t="s">
        <v>392</v>
      </c>
      <c r="Q382" s="1" t="s">
        <v>218</v>
      </c>
      <c r="R382" s="1" t="s">
        <v>219</v>
      </c>
    </row>
    <row r="383" spans="1:18" x14ac:dyDescent="0.25">
      <c r="A383" s="1" t="s">
        <v>359</v>
      </c>
      <c r="B383" s="1" t="s">
        <v>35</v>
      </c>
      <c r="C383" s="1" t="s">
        <v>233</v>
      </c>
      <c r="D383" s="1" t="s">
        <v>51</v>
      </c>
      <c r="E383" s="1" t="s">
        <v>203</v>
      </c>
      <c r="F383" s="1" t="s">
        <v>1084</v>
      </c>
      <c r="G383" s="1" t="s">
        <v>360</v>
      </c>
      <c r="H383" s="1" t="s">
        <v>879</v>
      </c>
      <c r="I383" s="1" t="s">
        <v>360</v>
      </c>
      <c r="J383" s="1" t="s">
        <v>882</v>
      </c>
      <c r="K383" s="1" t="s">
        <v>883</v>
      </c>
      <c r="L383" s="1" t="s">
        <v>232</v>
      </c>
      <c r="M383" s="1" t="s">
        <v>361</v>
      </c>
      <c r="N383" s="1" t="s">
        <v>362</v>
      </c>
      <c r="O383" s="1" t="s">
        <v>219</v>
      </c>
      <c r="P383" s="1" t="s">
        <v>358</v>
      </c>
      <c r="Q383" s="1" t="s">
        <v>218</v>
      </c>
      <c r="R383" s="1" t="s">
        <v>219</v>
      </c>
    </row>
    <row r="384" spans="1:18" x14ac:dyDescent="0.25">
      <c r="A384" s="1" t="s">
        <v>359</v>
      </c>
      <c r="B384" s="1" t="s">
        <v>35</v>
      </c>
      <c r="C384" s="1" t="s">
        <v>233</v>
      </c>
      <c r="D384" s="1" t="s">
        <v>36</v>
      </c>
      <c r="E384" s="1" t="s">
        <v>203</v>
      </c>
      <c r="F384" s="1" t="s">
        <v>1084</v>
      </c>
      <c r="G384" s="1" t="s">
        <v>360</v>
      </c>
      <c r="H384" s="1" t="s">
        <v>879</v>
      </c>
      <c r="I384" s="1" t="s">
        <v>360</v>
      </c>
      <c r="J384" s="1" t="s">
        <v>882</v>
      </c>
      <c r="K384" s="1" t="s">
        <v>883</v>
      </c>
      <c r="L384" s="1" t="s">
        <v>232</v>
      </c>
      <c r="M384" s="1" t="s">
        <v>361</v>
      </c>
      <c r="N384" s="1" t="s">
        <v>362</v>
      </c>
      <c r="O384" s="1" t="s">
        <v>219</v>
      </c>
      <c r="P384" s="1" t="s">
        <v>373</v>
      </c>
      <c r="Q384" s="1" t="s">
        <v>218</v>
      </c>
      <c r="R384" s="1" t="s">
        <v>219</v>
      </c>
    </row>
    <row r="385" spans="1:18" x14ac:dyDescent="0.25">
      <c r="A385" s="1" t="s">
        <v>359</v>
      </c>
      <c r="B385" s="1" t="s">
        <v>35</v>
      </c>
      <c r="C385" s="1" t="s">
        <v>233</v>
      </c>
      <c r="D385" s="1" t="s">
        <v>374</v>
      </c>
      <c r="E385" s="1" t="s">
        <v>203</v>
      </c>
      <c r="F385" s="1" t="s">
        <v>1084</v>
      </c>
      <c r="G385" s="1" t="s">
        <v>360</v>
      </c>
      <c r="H385" s="1" t="s">
        <v>879</v>
      </c>
      <c r="I385" s="1" t="s">
        <v>360</v>
      </c>
      <c r="J385" s="1" t="s">
        <v>882</v>
      </c>
      <c r="K385" s="1" t="s">
        <v>883</v>
      </c>
      <c r="L385" s="1" t="s">
        <v>232</v>
      </c>
      <c r="M385" s="1" t="s">
        <v>361</v>
      </c>
      <c r="N385" s="1" t="s">
        <v>362</v>
      </c>
      <c r="O385" s="1" t="s">
        <v>219</v>
      </c>
      <c r="P385" s="1" t="s">
        <v>375</v>
      </c>
      <c r="Q385" s="1" t="s">
        <v>218</v>
      </c>
      <c r="R385" s="1" t="s">
        <v>219</v>
      </c>
    </row>
    <row r="386" spans="1:18" x14ac:dyDescent="0.25">
      <c r="A386" s="1" t="s">
        <v>359</v>
      </c>
      <c r="B386" s="1" t="s">
        <v>35</v>
      </c>
      <c r="C386" s="1" t="s">
        <v>233</v>
      </c>
      <c r="D386" s="1" t="s">
        <v>376</v>
      </c>
      <c r="E386" s="1" t="s">
        <v>203</v>
      </c>
      <c r="F386" s="1" t="s">
        <v>1084</v>
      </c>
      <c r="G386" s="1" t="s">
        <v>360</v>
      </c>
      <c r="H386" s="1" t="s">
        <v>879</v>
      </c>
      <c r="I386" s="1" t="s">
        <v>360</v>
      </c>
      <c r="J386" s="1" t="s">
        <v>882</v>
      </c>
      <c r="K386" s="1" t="s">
        <v>883</v>
      </c>
      <c r="L386" s="1" t="s">
        <v>232</v>
      </c>
      <c r="M386" s="1" t="s">
        <v>361</v>
      </c>
      <c r="N386" s="1" t="s">
        <v>362</v>
      </c>
      <c r="O386" s="1" t="s">
        <v>219</v>
      </c>
      <c r="P386" s="1" t="s">
        <v>377</v>
      </c>
      <c r="Q386" s="1" t="s">
        <v>218</v>
      </c>
      <c r="R386" s="1" t="s">
        <v>219</v>
      </c>
    </row>
    <row r="387" spans="1:18" x14ac:dyDescent="0.25">
      <c r="A387" s="1" t="s">
        <v>359</v>
      </c>
      <c r="B387" s="1" t="s">
        <v>35</v>
      </c>
      <c r="C387" s="1" t="s">
        <v>233</v>
      </c>
      <c r="D387" s="1" t="s">
        <v>381</v>
      </c>
      <c r="E387" s="1" t="s">
        <v>203</v>
      </c>
      <c r="F387" s="1" t="s">
        <v>1084</v>
      </c>
      <c r="G387" s="1" t="s">
        <v>360</v>
      </c>
      <c r="H387" s="1" t="s">
        <v>879</v>
      </c>
      <c r="I387" s="1" t="s">
        <v>360</v>
      </c>
      <c r="J387" s="1" t="s">
        <v>882</v>
      </c>
      <c r="K387" s="1" t="s">
        <v>883</v>
      </c>
      <c r="L387" s="1" t="s">
        <v>232</v>
      </c>
      <c r="M387" s="1" t="s">
        <v>361</v>
      </c>
      <c r="N387" s="1" t="s">
        <v>362</v>
      </c>
      <c r="O387" s="1" t="s">
        <v>219</v>
      </c>
      <c r="P387" s="1" t="s">
        <v>382</v>
      </c>
      <c r="Q387" s="1" t="s">
        <v>218</v>
      </c>
      <c r="R387" s="1" t="s">
        <v>219</v>
      </c>
    </row>
    <row r="388" spans="1:18" x14ac:dyDescent="0.25">
      <c r="A388" s="1" t="s">
        <v>359</v>
      </c>
      <c r="B388" s="1" t="s">
        <v>35</v>
      </c>
      <c r="C388" s="1" t="s">
        <v>233</v>
      </c>
      <c r="D388" s="1" t="s">
        <v>154</v>
      </c>
      <c r="E388" s="1" t="s">
        <v>203</v>
      </c>
      <c r="F388" s="1" t="s">
        <v>1084</v>
      </c>
      <c r="G388" s="1" t="s">
        <v>360</v>
      </c>
      <c r="H388" s="1" t="s">
        <v>879</v>
      </c>
      <c r="I388" s="1" t="s">
        <v>360</v>
      </c>
      <c r="J388" s="1" t="s">
        <v>882</v>
      </c>
      <c r="K388" s="1" t="s">
        <v>883</v>
      </c>
      <c r="L388" s="1" t="s">
        <v>232</v>
      </c>
      <c r="M388" s="1" t="s">
        <v>361</v>
      </c>
      <c r="N388" s="1" t="s">
        <v>362</v>
      </c>
      <c r="O388" s="1" t="s">
        <v>219</v>
      </c>
      <c r="P388" s="1" t="s">
        <v>383</v>
      </c>
      <c r="Q388" s="1" t="s">
        <v>218</v>
      </c>
      <c r="R388" s="1" t="s">
        <v>219</v>
      </c>
    </row>
    <row r="389" spans="1:18" x14ac:dyDescent="0.25">
      <c r="A389" s="1" t="s">
        <v>359</v>
      </c>
      <c r="B389" s="1" t="s">
        <v>35</v>
      </c>
      <c r="C389" s="1" t="s">
        <v>233</v>
      </c>
      <c r="D389" s="1" t="s">
        <v>52</v>
      </c>
      <c r="E389" s="1" t="s">
        <v>203</v>
      </c>
      <c r="F389" s="1" t="s">
        <v>1084</v>
      </c>
      <c r="G389" s="1" t="s">
        <v>360</v>
      </c>
      <c r="H389" s="1" t="s">
        <v>879</v>
      </c>
      <c r="I389" s="1" t="s">
        <v>360</v>
      </c>
      <c r="J389" s="1" t="s">
        <v>882</v>
      </c>
      <c r="K389" s="1" t="s">
        <v>883</v>
      </c>
      <c r="L389" s="1" t="s">
        <v>232</v>
      </c>
      <c r="M389" s="1" t="s">
        <v>361</v>
      </c>
      <c r="N389" s="1" t="s">
        <v>362</v>
      </c>
      <c r="O389" s="1" t="s">
        <v>219</v>
      </c>
      <c r="P389" s="1" t="s">
        <v>348</v>
      </c>
      <c r="Q389" s="1" t="s">
        <v>218</v>
      </c>
      <c r="R389" s="1" t="s">
        <v>219</v>
      </c>
    </row>
    <row r="390" spans="1:18" x14ac:dyDescent="0.25">
      <c r="A390" s="1" t="s">
        <v>359</v>
      </c>
      <c r="B390" s="1" t="s">
        <v>35</v>
      </c>
      <c r="C390" s="1" t="s">
        <v>233</v>
      </c>
      <c r="D390" s="1" t="s">
        <v>156</v>
      </c>
      <c r="E390" s="1" t="s">
        <v>203</v>
      </c>
      <c r="F390" s="1" t="s">
        <v>1084</v>
      </c>
      <c r="G390" s="1" t="s">
        <v>360</v>
      </c>
      <c r="H390" s="1" t="s">
        <v>879</v>
      </c>
      <c r="I390" s="1" t="s">
        <v>360</v>
      </c>
      <c r="J390" s="1" t="s">
        <v>882</v>
      </c>
      <c r="K390" s="1" t="s">
        <v>883</v>
      </c>
      <c r="L390" s="1" t="s">
        <v>232</v>
      </c>
      <c r="M390" s="1" t="s">
        <v>361</v>
      </c>
      <c r="N390" s="1" t="s">
        <v>362</v>
      </c>
      <c r="O390" s="1" t="s">
        <v>219</v>
      </c>
      <c r="P390" s="1" t="s">
        <v>350</v>
      </c>
      <c r="Q390" s="1" t="s">
        <v>218</v>
      </c>
      <c r="R390" s="1" t="s">
        <v>219</v>
      </c>
    </row>
    <row r="391" spans="1:18" x14ac:dyDescent="0.25">
      <c r="A391" s="1" t="s">
        <v>359</v>
      </c>
      <c r="B391" s="1" t="s">
        <v>35</v>
      </c>
      <c r="C391" s="1" t="s">
        <v>233</v>
      </c>
      <c r="D391" s="1" t="s">
        <v>353</v>
      </c>
      <c r="E391" s="1" t="s">
        <v>203</v>
      </c>
      <c r="F391" s="1" t="s">
        <v>1084</v>
      </c>
      <c r="G391" s="1" t="s">
        <v>360</v>
      </c>
      <c r="H391" s="1" t="s">
        <v>879</v>
      </c>
      <c r="I391" s="1" t="s">
        <v>360</v>
      </c>
      <c r="J391" s="1" t="s">
        <v>882</v>
      </c>
      <c r="K391" s="1" t="s">
        <v>883</v>
      </c>
      <c r="L391" s="1" t="s">
        <v>232</v>
      </c>
      <c r="M391" s="1" t="s">
        <v>361</v>
      </c>
      <c r="N391" s="1" t="s">
        <v>362</v>
      </c>
      <c r="O391" s="1" t="s">
        <v>219</v>
      </c>
      <c r="P391" s="1" t="s">
        <v>354</v>
      </c>
      <c r="Q391" s="1" t="s">
        <v>218</v>
      </c>
      <c r="R391" s="1" t="s">
        <v>219</v>
      </c>
    </row>
    <row r="392" spans="1:18" x14ac:dyDescent="0.25">
      <c r="A392" s="1" t="s">
        <v>359</v>
      </c>
      <c r="B392" s="1" t="s">
        <v>35</v>
      </c>
      <c r="C392" s="1" t="s">
        <v>233</v>
      </c>
      <c r="D392" s="1" t="s">
        <v>66</v>
      </c>
      <c r="E392" s="1" t="s">
        <v>203</v>
      </c>
      <c r="F392" s="1" t="s">
        <v>1084</v>
      </c>
      <c r="G392" s="1" t="s">
        <v>360</v>
      </c>
      <c r="H392" s="1" t="s">
        <v>879</v>
      </c>
      <c r="I392" s="1" t="s">
        <v>360</v>
      </c>
      <c r="J392" s="1" t="s">
        <v>882</v>
      </c>
      <c r="K392" s="1" t="s">
        <v>883</v>
      </c>
      <c r="L392" s="1" t="s">
        <v>232</v>
      </c>
      <c r="M392" s="1" t="s">
        <v>361</v>
      </c>
      <c r="N392" s="1" t="s">
        <v>362</v>
      </c>
      <c r="O392" s="1" t="s">
        <v>219</v>
      </c>
      <c r="P392" s="1" t="s">
        <v>357</v>
      </c>
      <c r="Q392" s="1" t="s">
        <v>218</v>
      </c>
      <c r="R392" s="1" t="s">
        <v>219</v>
      </c>
    </row>
    <row r="393" spans="1:18" x14ac:dyDescent="0.25">
      <c r="A393" s="1" t="s">
        <v>359</v>
      </c>
      <c r="B393" s="1" t="s">
        <v>35</v>
      </c>
      <c r="C393" s="1" t="s">
        <v>233</v>
      </c>
      <c r="D393" s="1" t="s">
        <v>386</v>
      </c>
      <c r="E393" s="1" t="s">
        <v>203</v>
      </c>
      <c r="F393" s="1" t="s">
        <v>1084</v>
      </c>
      <c r="G393" s="1" t="s">
        <v>360</v>
      </c>
      <c r="H393" s="1" t="s">
        <v>879</v>
      </c>
      <c r="I393" s="1" t="s">
        <v>360</v>
      </c>
      <c r="J393" s="1" t="s">
        <v>882</v>
      </c>
      <c r="K393" s="1" t="s">
        <v>883</v>
      </c>
      <c r="L393" s="1" t="s">
        <v>232</v>
      </c>
      <c r="M393" s="1" t="s">
        <v>361</v>
      </c>
      <c r="N393" s="1" t="s">
        <v>362</v>
      </c>
      <c r="O393" s="1" t="s">
        <v>219</v>
      </c>
      <c r="P393" s="1" t="s">
        <v>387</v>
      </c>
      <c r="Q393" s="1" t="s">
        <v>218</v>
      </c>
      <c r="R393" s="1" t="s">
        <v>219</v>
      </c>
    </row>
    <row r="394" spans="1:18" x14ac:dyDescent="0.25">
      <c r="A394" s="1" t="s">
        <v>359</v>
      </c>
      <c r="B394" s="1" t="s">
        <v>35</v>
      </c>
      <c r="C394" s="1" t="s">
        <v>233</v>
      </c>
      <c r="D394" s="1" t="s">
        <v>355</v>
      </c>
      <c r="E394" s="1" t="s">
        <v>203</v>
      </c>
      <c r="F394" s="1" t="s">
        <v>1084</v>
      </c>
      <c r="G394" s="1" t="s">
        <v>360</v>
      </c>
      <c r="H394" s="1" t="s">
        <v>879</v>
      </c>
      <c r="I394" s="1" t="s">
        <v>360</v>
      </c>
      <c r="J394" s="1" t="s">
        <v>882</v>
      </c>
      <c r="K394" s="1" t="s">
        <v>883</v>
      </c>
      <c r="L394" s="1" t="s">
        <v>232</v>
      </c>
      <c r="M394" s="1" t="s">
        <v>361</v>
      </c>
      <c r="N394" s="1" t="s">
        <v>362</v>
      </c>
      <c r="O394" s="1" t="s">
        <v>219</v>
      </c>
      <c r="P394" s="1" t="s">
        <v>356</v>
      </c>
      <c r="Q394" s="1" t="s">
        <v>218</v>
      </c>
      <c r="R394" s="1" t="s">
        <v>219</v>
      </c>
    </row>
    <row r="395" spans="1:18" x14ac:dyDescent="0.25">
      <c r="A395" s="1" t="s">
        <v>359</v>
      </c>
      <c r="B395" s="1" t="s">
        <v>35</v>
      </c>
      <c r="C395" s="1" t="s">
        <v>233</v>
      </c>
      <c r="D395" s="1" t="s">
        <v>389</v>
      </c>
      <c r="E395" s="1" t="s">
        <v>203</v>
      </c>
      <c r="F395" s="1" t="s">
        <v>1084</v>
      </c>
      <c r="G395" s="1" t="s">
        <v>360</v>
      </c>
      <c r="H395" s="1" t="s">
        <v>879</v>
      </c>
      <c r="I395" s="1" t="s">
        <v>360</v>
      </c>
      <c r="J395" s="1" t="s">
        <v>882</v>
      </c>
      <c r="K395" s="1" t="s">
        <v>883</v>
      </c>
      <c r="L395" s="1" t="s">
        <v>232</v>
      </c>
      <c r="M395" s="1" t="s">
        <v>361</v>
      </c>
      <c r="N395" s="1" t="s">
        <v>362</v>
      </c>
      <c r="O395" s="1" t="s">
        <v>219</v>
      </c>
      <c r="P395" s="1" t="s">
        <v>390</v>
      </c>
      <c r="Q395" s="1" t="s">
        <v>218</v>
      </c>
      <c r="R395" s="1" t="s">
        <v>219</v>
      </c>
    </row>
    <row r="396" spans="1:18" x14ac:dyDescent="0.25">
      <c r="A396" s="1" t="s">
        <v>359</v>
      </c>
      <c r="B396" s="1" t="s">
        <v>35</v>
      </c>
      <c r="C396" s="1" t="s">
        <v>233</v>
      </c>
      <c r="D396" s="1" t="s">
        <v>393</v>
      </c>
      <c r="E396" s="1" t="s">
        <v>203</v>
      </c>
      <c r="F396" s="1" t="s">
        <v>1084</v>
      </c>
      <c r="G396" s="1" t="s">
        <v>360</v>
      </c>
      <c r="H396" s="1" t="s">
        <v>879</v>
      </c>
      <c r="I396" s="1" t="s">
        <v>360</v>
      </c>
      <c r="J396" s="1" t="s">
        <v>882</v>
      </c>
      <c r="K396" s="1" t="s">
        <v>883</v>
      </c>
      <c r="L396" s="1" t="s">
        <v>232</v>
      </c>
      <c r="M396" s="1" t="s">
        <v>361</v>
      </c>
      <c r="N396" s="1" t="s">
        <v>362</v>
      </c>
      <c r="O396" s="1" t="s">
        <v>219</v>
      </c>
      <c r="P396" s="1" t="s">
        <v>394</v>
      </c>
      <c r="Q396" s="1" t="s">
        <v>218</v>
      </c>
      <c r="R396" s="1" t="s">
        <v>219</v>
      </c>
    </row>
    <row r="397" spans="1:18" x14ac:dyDescent="0.25">
      <c r="A397" s="1" t="s">
        <v>359</v>
      </c>
      <c r="B397" s="1" t="s">
        <v>35</v>
      </c>
      <c r="C397" s="1" t="s">
        <v>233</v>
      </c>
      <c r="D397" s="1" t="s">
        <v>395</v>
      </c>
      <c r="E397" s="1" t="s">
        <v>203</v>
      </c>
      <c r="F397" s="1" t="s">
        <v>1084</v>
      </c>
      <c r="G397" s="1" t="s">
        <v>360</v>
      </c>
      <c r="H397" s="1" t="s">
        <v>879</v>
      </c>
      <c r="I397" s="1" t="s">
        <v>360</v>
      </c>
      <c r="J397" s="1" t="s">
        <v>882</v>
      </c>
      <c r="K397" s="1" t="s">
        <v>883</v>
      </c>
      <c r="L397" s="1" t="s">
        <v>232</v>
      </c>
      <c r="M397" s="1" t="s">
        <v>361</v>
      </c>
      <c r="N397" s="1" t="s">
        <v>362</v>
      </c>
      <c r="O397" s="1" t="s">
        <v>219</v>
      </c>
      <c r="P397" s="1" t="s">
        <v>396</v>
      </c>
      <c r="Q397" s="1" t="s">
        <v>218</v>
      </c>
      <c r="R397" s="1" t="s">
        <v>219</v>
      </c>
    </row>
    <row r="398" spans="1:18" x14ac:dyDescent="0.25">
      <c r="A398" s="1" t="s">
        <v>397</v>
      </c>
      <c r="B398" s="1" t="s">
        <v>220</v>
      </c>
      <c r="C398" s="1" t="s">
        <v>222</v>
      </c>
      <c r="D398" s="1" t="s">
        <v>39</v>
      </c>
      <c r="E398" s="1" t="s">
        <v>346</v>
      </c>
      <c r="F398" s="1" t="s">
        <v>878</v>
      </c>
      <c r="G398" s="1" t="s">
        <v>398</v>
      </c>
      <c r="H398" s="1" t="s">
        <v>879</v>
      </c>
      <c r="I398" s="1" t="s">
        <v>337</v>
      </c>
      <c r="J398" s="1" t="s">
        <v>880</v>
      </c>
      <c r="K398" s="1" t="s">
        <v>881</v>
      </c>
      <c r="L398" s="1" t="s">
        <v>221</v>
      </c>
      <c r="M398" s="1" t="s">
        <v>338</v>
      </c>
      <c r="N398" s="1" t="s">
        <v>223</v>
      </c>
      <c r="O398" s="1" t="s">
        <v>219</v>
      </c>
      <c r="P398" s="1" t="s">
        <v>217</v>
      </c>
      <c r="Q398" s="1" t="s">
        <v>347</v>
      </c>
      <c r="R398" s="1" t="s">
        <v>219</v>
      </c>
    </row>
    <row r="399" spans="1:18" x14ac:dyDescent="0.25">
      <c r="A399" s="1" t="s">
        <v>397</v>
      </c>
      <c r="B399" s="1" t="s">
        <v>220</v>
      </c>
      <c r="C399" s="1" t="s">
        <v>222</v>
      </c>
      <c r="D399" s="1" t="s">
        <v>155</v>
      </c>
      <c r="E399" s="1" t="s">
        <v>346</v>
      </c>
      <c r="F399" s="1" t="s">
        <v>878</v>
      </c>
      <c r="G399" s="1" t="s">
        <v>398</v>
      </c>
      <c r="H399" s="1" t="s">
        <v>879</v>
      </c>
      <c r="I399" s="1" t="s">
        <v>337</v>
      </c>
      <c r="J399" s="1" t="s">
        <v>882</v>
      </c>
      <c r="K399" s="1" t="s">
        <v>883</v>
      </c>
      <c r="L399" s="1" t="s">
        <v>221</v>
      </c>
      <c r="M399" s="1" t="s">
        <v>338</v>
      </c>
      <c r="N399" s="1" t="s">
        <v>223</v>
      </c>
      <c r="O399" s="1" t="s">
        <v>219</v>
      </c>
      <c r="P399" s="1" t="s">
        <v>349</v>
      </c>
      <c r="Q399" s="1" t="s">
        <v>347</v>
      </c>
      <c r="R399" s="1" t="s">
        <v>219</v>
      </c>
    </row>
    <row r="400" spans="1:18" x14ac:dyDescent="0.25">
      <c r="A400" s="1" t="s">
        <v>397</v>
      </c>
      <c r="B400" s="1" t="s">
        <v>220</v>
      </c>
      <c r="C400" s="1" t="s">
        <v>222</v>
      </c>
      <c r="D400" s="1" t="s">
        <v>51</v>
      </c>
      <c r="E400" s="1" t="s">
        <v>346</v>
      </c>
      <c r="F400" s="1" t="s">
        <v>878</v>
      </c>
      <c r="G400" s="1" t="s">
        <v>398</v>
      </c>
      <c r="H400" s="1" t="s">
        <v>879</v>
      </c>
      <c r="I400" s="1" t="s">
        <v>337</v>
      </c>
      <c r="J400" s="1" t="s">
        <v>882</v>
      </c>
      <c r="K400" s="1" t="s">
        <v>883</v>
      </c>
      <c r="L400" s="1" t="s">
        <v>221</v>
      </c>
      <c r="M400" s="1" t="s">
        <v>338</v>
      </c>
      <c r="N400" s="1" t="s">
        <v>223</v>
      </c>
      <c r="O400" s="1" t="s">
        <v>219</v>
      </c>
      <c r="P400" s="1" t="s">
        <v>358</v>
      </c>
      <c r="Q400" s="1" t="s">
        <v>347</v>
      </c>
      <c r="R400" s="1" t="s">
        <v>219</v>
      </c>
    </row>
    <row r="401" spans="1:18" x14ac:dyDescent="0.25">
      <c r="A401" s="1" t="s">
        <v>397</v>
      </c>
      <c r="B401" s="1" t="s">
        <v>220</v>
      </c>
      <c r="C401" s="1" t="s">
        <v>222</v>
      </c>
      <c r="D401" s="1" t="s">
        <v>52</v>
      </c>
      <c r="E401" s="1" t="s">
        <v>346</v>
      </c>
      <c r="F401" s="1" t="s">
        <v>878</v>
      </c>
      <c r="G401" s="1" t="s">
        <v>398</v>
      </c>
      <c r="H401" s="1" t="s">
        <v>879</v>
      </c>
      <c r="I401" s="1" t="s">
        <v>337</v>
      </c>
      <c r="J401" s="1" t="s">
        <v>882</v>
      </c>
      <c r="K401" s="1" t="s">
        <v>883</v>
      </c>
      <c r="L401" s="1" t="s">
        <v>221</v>
      </c>
      <c r="M401" s="1" t="s">
        <v>338</v>
      </c>
      <c r="N401" s="1" t="s">
        <v>223</v>
      </c>
      <c r="O401" s="1" t="s">
        <v>219</v>
      </c>
      <c r="P401" s="1" t="s">
        <v>348</v>
      </c>
      <c r="Q401" s="1" t="s">
        <v>347</v>
      </c>
      <c r="R401" s="1" t="s">
        <v>219</v>
      </c>
    </row>
    <row r="402" spans="1:18" x14ac:dyDescent="0.25">
      <c r="A402" s="1" t="s">
        <v>397</v>
      </c>
      <c r="B402" s="1" t="s">
        <v>220</v>
      </c>
      <c r="C402" s="1" t="s">
        <v>222</v>
      </c>
      <c r="D402" s="1" t="s">
        <v>156</v>
      </c>
      <c r="E402" s="1" t="s">
        <v>346</v>
      </c>
      <c r="F402" s="1" t="s">
        <v>878</v>
      </c>
      <c r="G402" s="1" t="s">
        <v>398</v>
      </c>
      <c r="H402" s="1" t="s">
        <v>879</v>
      </c>
      <c r="I402" s="1" t="s">
        <v>337</v>
      </c>
      <c r="J402" s="1" t="s">
        <v>882</v>
      </c>
      <c r="K402" s="1" t="s">
        <v>883</v>
      </c>
      <c r="L402" s="1" t="s">
        <v>221</v>
      </c>
      <c r="M402" s="1" t="s">
        <v>338</v>
      </c>
      <c r="N402" s="1" t="s">
        <v>223</v>
      </c>
      <c r="O402" s="1" t="s">
        <v>219</v>
      </c>
      <c r="P402" s="1" t="s">
        <v>350</v>
      </c>
      <c r="Q402" s="1" t="s">
        <v>347</v>
      </c>
      <c r="R402" s="1" t="s">
        <v>219</v>
      </c>
    </row>
    <row r="403" spans="1:18" x14ac:dyDescent="0.25">
      <c r="A403" s="1" t="s">
        <v>397</v>
      </c>
      <c r="B403" s="1" t="s">
        <v>220</v>
      </c>
      <c r="C403" s="1" t="s">
        <v>222</v>
      </c>
      <c r="D403" s="1" t="s">
        <v>353</v>
      </c>
      <c r="E403" s="1" t="s">
        <v>346</v>
      </c>
      <c r="F403" s="1" t="s">
        <v>878</v>
      </c>
      <c r="G403" s="1" t="s">
        <v>398</v>
      </c>
      <c r="H403" s="1" t="s">
        <v>879</v>
      </c>
      <c r="I403" s="1" t="s">
        <v>337</v>
      </c>
      <c r="J403" s="1" t="s">
        <v>882</v>
      </c>
      <c r="K403" s="1" t="s">
        <v>883</v>
      </c>
      <c r="L403" s="1" t="s">
        <v>221</v>
      </c>
      <c r="M403" s="1" t="s">
        <v>338</v>
      </c>
      <c r="N403" s="1" t="s">
        <v>223</v>
      </c>
      <c r="O403" s="1" t="s">
        <v>219</v>
      </c>
      <c r="P403" s="1" t="s">
        <v>354</v>
      </c>
      <c r="Q403" s="1" t="s">
        <v>347</v>
      </c>
      <c r="R403" s="1" t="s">
        <v>219</v>
      </c>
    </row>
    <row r="404" spans="1:18" x14ac:dyDescent="0.25">
      <c r="A404" s="1" t="s">
        <v>397</v>
      </c>
      <c r="B404" s="1" t="s">
        <v>220</v>
      </c>
      <c r="C404" s="1" t="s">
        <v>222</v>
      </c>
      <c r="D404" s="1" t="s">
        <v>66</v>
      </c>
      <c r="E404" s="1" t="s">
        <v>346</v>
      </c>
      <c r="F404" s="1" t="s">
        <v>878</v>
      </c>
      <c r="G404" s="1" t="s">
        <v>398</v>
      </c>
      <c r="H404" s="1" t="s">
        <v>879</v>
      </c>
      <c r="I404" s="1" t="s">
        <v>337</v>
      </c>
      <c r="J404" s="1" t="s">
        <v>882</v>
      </c>
      <c r="K404" s="1" t="s">
        <v>883</v>
      </c>
      <c r="L404" s="1" t="s">
        <v>221</v>
      </c>
      <c r="M404" s="1" t="s">
        <v>338</v>
      </c>
      <c r="N404" s="1" t="s">
        <v>223</v>
      </c>
      <c r="O404" s="1" t="s">
        <v>219</v>
      </c>
      <c r="P404" s="1" t="s">
        <v>357</v>
      </c>
      <c r="Q404" s="1" t="s">
        <v>347</v>
      </c>
      <c r="R404" s="1" t="s">
        <v>219</v>
      </c>
    </row>
    <row r="405" spans="1:18" x14ac:dyDescent="0.25">
      <c r="A405" s="1" t="s">
        <v>397</v>
      </c>
      <c r="B405" s="1" t="s">
        <v>220</v>
      </c>
      <c r="C405" s="1" t="s">
        <v>222</v>
      </c>
      <c r="D405" s="1" t="s">
        <v>355</v>
      </c>
      <c r="E405" s="1" t="s">
        <v>346</v>
      </c>
      <c r="F405" s="1" t="s">
        <v>878</v>
      </c>
      <c r="G405" s="1" t="s">
        <v>398</v>
      </c>
      <c r="H405" s="1" t="s">
        <v>879</v>
      </c>
      <c r="I405" s="1" t="s">
        <v>337</v>
      </c>
      <c r="J405" s="1" t="s">
        <v>882</v>
      </c>
      <c r="K405" s="1" t="s">
        <v>883</v>
      </c>
      <c r="L405" s="1" t="s">
        <v>221</v>
      </c>
      <c r="M405" s="1" t="s">
        <v>338</v>
      </c>
      <c r="N405" s="1" t="s">
        <v>223</v>
      </c>
      <c r="O405" s="1" t="s">
        <v>219</v>
      </c>
      <c r="P405" s="1" t="s">
        <v>356</v>
      </c>
      <c r="Q405" s="1" t="s">
        <v>347</v>
      </c>
      <c r="R405" s="1" t="s">
        <v>219</v>
      </c>
    </row>
    <row r="406" spans="1:18" x14ac:dyDescent="0.25">
      <c r="A406" s="1" t="s">
        <v>397</v>
      </c>
      <c r="B406" s="1" t="s">
        <v>220</v>
      </c>
      <c r="C406" s="1" t="s">
        <v>222</v>
      </c>
      <c r="D406" s="1" t="s">
        <v>344</v>
      </c>
      <c r="E406" s="1" t="s">
        <v>346</v>
      </c>
      <c r="F406" s="1" t="s">
        <v>878</v>
      </c>
      <c r="G406" s="1" t="s">
        <v>398</v>
      </c>
      <c r="H406" s="1" t="s">
        <v>879</v>
      </c>
      <c r="I406" s="1" t="s">
        <v>337</v>
      </c>
      <c r="J406" s="1" t="s">
        <v>882</v>
      </c>
      <c r="K406" s="1" t="s">
        <v>883</v>
      </c>
      <c r="L406" s="1" t="s">
        <v>221</v>
      </c>
      <c r="M406" s="1" t="s">
        <v>338</v>
      </c>
      <c r="N406" s="1" t="s">
        <v>223</v>
      </c>
      <c r="O406" s="1" t="s">
        <v>219</v>
      </c>
      <c r="P406" s="1" t="s">
        <v>345</v>
      </c>
      <c r="Q406" s="1" t="s">
        <v>347</v>
      </c>
      <c r="R406" s="1" t="s">
        <v>219</v>
      </c>
    </row>
    <row r="407" spans="1:18" x14ac:dyDescent="0.25">
      <c r="A407" s="1" t="s">
        <v>397</v>
      </c>
      <c r="B407" s="1" t="s">
        <v>220</v>
      </c>
      <c r="C407" s="1" t="s">
        <v>222</v>
      </c>
      <c r="D407" s="1" t="s">
        <v>351</v>
      </c>
      <c r="E407" s="1" t="s">
        <v>346</v>
      </c>
      <c r="F407" s="1" t="s">
        <v>878</v>
      </c>
      <c r="G407" s="1" t="s">
        <v>398</v>
      </c>
      <c r="H407" s="1" t="s">
        <v>879</v>
      </c>
      <c r="I407" s="1" t="s">
        <v>337</v>
      </c>
      <c r="J407" s="1" t="s">
        <v>882</v>
      </c>
      <c r="K407" s="1" t="s">
        <v>883</v>
      </c>
      <c r="L407" s="1" t="s">
        <v>221</v>
      </c>
      <c r="M407" s="1" t="s">
        <v>338</v>
      </c>
      <c r="N407" s="1" t="s">
        <v>223</v>
      </c>
      <c r="O407" s="1" t="s">
        <v>219</v>
      </c>
      <c r="P407" s="1" t="s">
        <v>352</v>
      </c>
      <c r="Q407" s="1" t="s">
        <v>347</v>
      </c>
      <c r="R407" s="1" t="s">
        <v>219</v>
      </c>
    </row>
    <row r="408" spans="1:18" x14ac:dyDescent="0.25">
      <c r="A408" s="1" t="s">
        <v>397</v>
      </c>
      <c r="B408" s="1" t="s">
        <v>35</v>
      </c>
      <c r="C408" s="1" t="s">
        <v>152</v>
      </c>
      <c r="D408" s="1" t="s">
        <v>339</v>
      </c>
      <c r="E408" s="1" t="s">
        <v>204</v>
      </c>
      <c r="F408" s="1" t="s">
        <v>878</v>
      </c>
      <c r="G408" s="1" t="s">
        <v>398</v>
      </c>
      <c r="H408" s="1" t="s">
        <v>879</v>
      </c>
      <c r="I408" s="1" t="s">
        <v>337</v>
      </c>
      <c r="J408" s="1" t="s">
        <v>882</v>
      </c>
      <c r="K408" s="1" t="s">
        <v>883</v>
      </c>
      <c r="L408" s="1" t="s">
        <v>294</v>
      </c>
      <c r="M408" s="1" t="s">
        <v>338</v>
      </c>
      <c r="N408" s="1" t="s">
        <v>228</v>
      </c>
      <c r="O408" s="1" t="s">
        <v>219</v>
      </c>
      <c r="P408" s="1" t="s">
        <v>340</v>
      </c>
      <c r="Q408" s="1" t="s">
        <v>341</v>
      </c>
      <c r="R408" s="1" t="s">
        <v>219</v>
      </c>
    </row>
    <row r="409" spans="1:18" x14ac:dyDescent="0.25">
      <c r="A409" s="1" t="s">
        <v>397</v>
      </c>
      <c r="B409" s="1" t="s">
        <v>35</v>
      </c>
      <c r="C409" s="1" t="s">
        <v>152</v>
      </c>
      <c r="D409" s="1" t="s">
        <v>884</v>
      </c>
      <c r="E409" s="1" t="s">
        <v>203</v>
      </c>
      <c r="F409" s="1" t="s">
        <v>885</v>
      </c>
      <c r="G409" s="1" t="s">
        <v>398</v>
      </c>
      <c r="H409" s="1" t="s">
        <v>879</v>
      </c>
      <c r="I409" s="1" t="s">
        <v>201</v>
      </c>
      <c r="J409" s="1" t="s">
        <v>880</v>
      </c>
      <c r="K409" s="1" t="s">
        <v>881</v>
      </c>
      <c r="L409" s="1" t="s">
        <v>294</v>
      </c>
      <c r="M409" s="1" t="s">
        <v>338</v>
      </c>
      <c r="N409" s="1" t="s">
        <v>228</v>
      </c>
      <c r="O409" s="1" t="s">
        <v>219</v>
      </c>
      <c r="P409" s="1" t="s">
        <v>886</v>
      </c>
      <c r="Q409" s="1" t="s">
        <v>218</v>
      </c>
      <c r="R409" s="1" t="s">
        <v>219</v>
      </c>
    </row>
    <row r="410" spans="1:18" x14ac:dyDescent="0.25">
      <c r="A410" s="1" t="s">
        <v>397</v>
      </c>
      <c r="B410" s="1" t="s">
        <v>35</v>
      </c>
      <c r="C410" s="1" t="s">
        <v>152</v>
      </c>
      <c r="D410" s="1" t="s">
        <v>887</v>
      </c>
      <c r="E410" s="1" t="s">
        <v>203</v>
      </c>
      <c r="F410" s="1" t="s">
        <v>885</v>
      </c>
      <c r="G410" s="1" t="s">
        <v>398</v>
      </c>
      <c r="H410" s="1" t="s">
        <v>879</v>
      </c>
      <c r="I410" s="1" t="s">
        <v>201</v>
      </c>
      <c r="J410" s="1" t="s">
        <v>880</v>
      </c>
      <c r="K410" s="1" t="s">
        <v>881</v>
      </c>
      <c r="L410" s="1" t="s">
        <v>294</v>
      </c>
      <c r="M410" s="1" t="s">
        <v>338</v>
      </c>
      <c r="N410" s="1" t="s">
        <v>228</v>
      </c>
      <c r="O410" s="1" t="s">
        <v>219</v>
      </c>
      <c r="P410" s="1" t="s">
        <v>888</v>
      </c>
      <c r="Q410" s="1" t="s">
        <v>218</v>
      </c>
      <c r="R410" s="1" t="s">
        <v>219</v>
      </c>
    </row>
    <row r="411" spans="1:18" x14ac:dyDescent="0.25">
      <c r="A411" s="1" t="s">
        <v>397</v>
      </c>
      <c r="B411" s="1" t="s">
        <v>35</v>
      </c>
      <c r="C411" s="1" t="s">
        <v>152</v>
      </c>
      <c r="D411" s="1" t="s">
        <v>889</v>
      </c>
      <c r="E411" s="1" t="s">
        <v>203</v>
      </c>
      <c r="F411" s="1" t="s">
        <v>885</v>
      </c>
      <c r="G411" s="1" t="s">
        <v>398</v>
      </c>
      <c r="H411" s="1" t="s">
        <v>879</v>
      </c>
      <c r="I411" s="1" t="s">
        <v>201</v>
      </c>
      <c r="J411" s="1" t="s">
        <v>880</v>
      </c>
      <c r="K411" s="1" t="s">
        <v>881</v>
      </c>
      <c r="L411" s="1" t="s">
        <v>294</v>
      </c>
      <c r="M411" s="1" t="s">
        <v>338</v>
      </c>
      <c r="N411" s="1" t="s">
        <v>228</v>
      </c>
      <c r="O411" s="1" t="s">
        <v>219</v>
      </c>
      <c r="P411" s="1" t="s">
        <v>890</v>
      </c>
      <c r="Q411" s="1" t="s">
        <v>218</v>
      </c>
      <c r="R411" s="1" t="s">
        <v>219</v>
      </c>
    </row>
    <row r="412" spans="1:18" x14ac:dyDescent="0.25">
      <c r="A412" s="1" t="s">
        <v>397</v>
      </c>
      <c r="B412" s="1" t="s">
        <v>35</v>
      </c>
      <c r="C412" s="1" t="s">
        <v>152</v>
      </c>
      <c r="D412" s="1" t="s">
        <v>891</v>
      </c>
      <c r="E412" s="1" t="s">
        <v>203</v>
      </c>
      <c r="F412" s="1" t="s">
        <v>885</v>
      </c>
      <c r="G412" s="1" t="s">
        <v>398</v>
      </c>
      <c r="H412" s="1" t="s">
        <v>879</v>
      </c>
      <c r="I412" s="1" t="s">
        <v>201</v>
      </c>
      <c r="J412" s="1" t="s">
        <v>880</v>
      </c>
      <c r="K412" s="1" t="s">
        <v>881</v>
      </c>
      <c r="L412" s="1" t="s">
        <v>294</v>
      </c>
      <c r="M412" s="1" t="s">
        <v>338</v>
      </c>
      <c r="N412" s="1" t="s">
        <v>228</v>
      </c>
      <c r="O412" s="1" t="s">
        <v>219</v>
      </c>
      <c r="P412" s="1" t="s">
        <v>892</v>
      </c>
      <c r="Q412" s="1" t="s">
        <v>218</v>
      </c>
      <c r="R412" s="1" t="s">
        <v>219</v>
      </c>
    </row>
    <row r="413" spans="1:18" x14ac:dyDescent="0.25">
      <c r="A413" s="1" t="s">
        <v>397</v>
      </c>
      <c r="B413" s="1" t="s">
        <v>35</v>
      </c>
      <c r="C413" s="1" t="s">
        <v>152</v>
      </c>
      <c r="D413" s="1" t="s">
        <v>893</v>
      </c>
      <c r="E413" s="1" t="s">
        <v>203</v>
      </c>
      <c r="F413" s="1" t="s">
        <v>885</v>
      </c>
      <c r="G413" s="1" t="s">
        <v>398</v>
      </c>
      <c r="H413" s="1" t="s">
        <v>879</v>
      </c>
      <c r="I413" s="1" t="s">
        <v>201</v>
      </c>
      <c r="J413" s="1" t="s">
        <v>880</v>
      </c>
      <c r="K413" s="1" t="s">
        <v>881</v>
      </c>
      <c r="L413" s="1" t="s">
        <v>294</v>
      </c>
      <c r="M413" s="1" t="s">
        <v>338</v>
      </c>
      <c r="N413" s="1" t="s">
        <v>228</v>
      </c>
      <c r="O413" s="1" t="s">
        <v>219</v>
      </c>
      <c r="P413" s="1" t="s">
        <v>894</v>
      </c>
      <c r="Q413" s="1" t="s">
        <v>218</v>
      </c>
      <c r="R413" s="1" t="s">
        <v>219</v>
      </c>
    </row>
    <row r="414" spans="1:18" x14ac:dyDescent="0.25">
      <c r="A414" s="1" t="s">
        <v>397</v>
      </c>
      <c r="B414" s="1" t="s">
        <v>35</v>
      </c>
      <c r="C414" s="1" t="s">
        <v>152</v>
      </c>
      <c r="D414" s="1" t="s">
        <v>895</v>
      </c>
      <c r="E414" s="1" t="s">
        <v>203</v>
      </c>
      <c r="F414" s="1" t="s">
        <v>885</v>
      </c>
      <c r="G414" s="1" t="s">
        <v>398</v>
      </c>
      <c r="H414" s="1" t="s">
        <v>879</v>
      </c>
      <c r="I414" s="1" t="s">
        <v>201</v>
      </c>
      <c r="J414" s="1" t="s">
        <v>880</v>
      </c>
      <c r="K414" s="1" t="s">
        <v>881</v>
      </c>
      <c r="L414" s="1" t="s">
        <v>294</v>
      </c>
      <c r="M414" s="1" t="s">
        <v>338</v>
      </c>
      <c r="N414" s="1" t="s">
        <v>228</v>
      </c>
      <c r="O414" s="1" t="s">
        <v>219</v>
      </c>
      <c r="P414" s="1" t="s">
        <v>896</v>
      </c>
      <c r="Q414" s="1" t="s">
        <v>218</v>
      </c>
      <c r="R414" s="1" t="s">
        <v>219</v>
      </c>
    </row>
    <row r="415" spans="1:18" x14ac:dyDescent="0.25">
      <c r="A415" s="1" t="s">
        <v>397</v>
      </c>
      <c r="B415" s="1" t="s">
        <v>35</v>
      </c>
      <c r="C415" s="1" t="s">
        <v>152</v>
      </c>
      <c r="D415" s="1" t="s">
        <v>897</v>
      </c>
      <c r="E415" s="1" t="s">
        <v>203</v>
      </c>
      <c r="F415" s="1" t="s">
        <v>885</v>
      </c>
      <c r="G415" s="1" t="s">
        <v>398</v>
      </c>
      <c r="H415" s="1" t="s">
        <v>879</v>
      </c>
      <c r="I415" s="1" t="s">
        <v>201</v>
      </c>
      <c r="J415" s="1" t="s">
        <v>880</v>
      </c>
      <c r="K415" s="1" t="s">
        <v>881</v>
      </c>
      <c r="L415" s="1" t="s">
        <v>294</v>
      </c>
      <c r="M415" s="1" t="s">
        <v>338</v>
      </c>
      <c r="N415" s="1" t="s">
        <v>228</v>
      </c>
      <c r="O415" s="1" t="s">
        <v>219</v>
      </c>
      <c r="P415" s="1" t="s">
        <v>898</v>
      </c>
      <c r="Q415" s="1" t="s">
        <v>218</v>
      </c>
      <c r="R415" s="1" t="s">
        <v>219</v>
      </c>
    </row>
    <row r="416" spans="1:18" x14ac:dyDescent="0.25">
      <c r="A416" s="1" t="s">
        <v>397</v>
      </c>
      <c r="B416" s="1" t="s">
        <v>35</v>
      </c>
      <c r="C416" s="1" t="s">
        <v>152</v>
      </c>
      <c r="D416" s="1" t="s">
        <v>899</v>
      </c>
      <c r="E416" s="1" t="s">
        <v>203</v>
      </c>
      <c r="F416" s="1" t="s">
        <v>885</v>
      </c>
      <c r="G416" s="1" t="s">
        <v>398</v>
      </c>
      <c r="H416" s="1" t="s">
        <v>879</v>
      </c>
      <c r="I416" s="1" t="s">
        <v>201</v>
      </c>
      <c r="J416" s="1" t="s">
        <v>880</v>
      </c>
      <c r="K416" s="1" t="s">
        <v>881</v>
      </c>
      <c r="L416" s="1" t="s">
        <v>294</v>
      </c>
      <c r="M416" s="1" t="s">
        <v>338</v>
      </c>
      <c r="N416" s="1" t="s">
        <v>228</v>
      </c>
      <c r="O416" s="1" t="s">
        <v>219</v>
      </c>
      <c r="P416" s="1" t="s">
        <v>900</v>
      </c>
      <c r="Q416" s="1" t="s">
        <v>218</v>
      </c>
      <c r="R416" s="1" t="s">
        <v>219</v>
      </c>
    </row>
    <row r="417" spans="1:18" x14ac:dyDescent="0.25">
      <c r="A417" s="1" t="s">
        <v>397</v>
      </c>
      <c r="B417" s="1" t="s">
        <v>35</v>
      </c>
      <c r="C417" s="1" t="s">
        <v>152</v>
      </c>
      <c r="D417" s="1" t="s">
        <v>39</v>
      </c>
      <c r="E417" s="1" t="s">
        <v>203</v>
      </c>
      <c r="F417" s="1" t="s">
        <v>885</v>
      </c>
      <c r="G417" s="1" t="s">
        <v>398</v>
      </c>
      <c r="H417" s="1" t="s">
        <v>879</v>
      </c>
      <c r="I417" s="1" t="s">
        <v>201</v>
      </c>
      <c r="J417" s="1" t="s">
        <v>880</v>
      </c>
      <c r="K417" s="1" t="s">
        <v>881</v>
      </c>
      <c r="L417" s="1" t="s">
        <v>294</v>
      </c>
      <c r="M417" s="1" t="s">
        <v>338</v>
      </c>
      <c r="N417" s="1" t="s">
        <v>228</v>
      </c>
      <c r="O417" s="1" t="s">
        <v>219</v>
      </c>
      <c r="P417" s="1" t="s">
        <v>217</v>
      </c>
      <c r="Q417" s="1" t="s">
        <v>218</v>
      </c>
      <c r="R417" s="1" t="s">
        <v>219</v>
      </c>
    </row>
    <row r="418" spans="1:18" x14ac:dyDescent="0.25">
      <c r="A418" s="1" t="s">
        <v>397</v>
      </c>
      <c r="B418" s="1" t="s">
        <v>227</v>
      </c>
      <c r="C418" s="1" t="s">
        <v>284</v>
      </c>
      <c r="D418" s="1" t="s">
        <v>39</v>
      </c>
      <c r="E418" s="1" t="s">
        <v>342</v>
      </c>
      <c r="F418" s="1" t="s">
        <v>878</v>
      </c>
      <c r="G418" s="1" t="s">
        <v>398</v>
      </c>
      <c r="H418" s="1" t="s">
        <v>879</v>
      </c>
      <c r="I418" s="1" t="s">
        <v>337</v>
      </c>
      <c r="J418" s="1" t="s">
        <v>882</v>
      </c>
      <c r="K418" s="1" t="s">
        <v>883</v>
      </c>
      <c r="L418" s="1" t="s">
        <v>283</v>
      </c>
      <c r="M418" s="1" t="s">
        <v>338</v>
      </c>
      <c r="N418" s="1" t="s">
        <v>228</v>
      </c>
      <c r="O418" s="1" t="s">
        <v>219</v>
      </c>
      <c r="P418" s="1" t="s">
        <v>217</v>
      </c>
      <c r="Q418" s="1" t="s">
        <v>343</v>
      </c>
      <c r="R418" s="1" t="s">
        <v>219</v>
      </c>
    </row>
    <row r="419" spans="1:18" x14ac:dyDescent="0.25">
      <c r="A419" s="1" t="s">
        <v>397</v>
      </c>
      <c r="B419" s="1" t="s">
        <v>35</v>
      </c>
      <c r="C419" s="1" t="s">
        <v>293</v>
      </c>
      <c r="D419" s="1" t="s">
        <v>39</v>
      </c>
      <c r="E419" s="1" t="s">
        <v>342</v>
      </c>
      <c r="F419" s="1" t="s">
        <v>878</v>
      </c>
      <c r="G419" s="1" t="s">
        <v>398</v>
      </c>
      <c r="H419" s="1" t="s">
        <v>879</v>
      </c>
      <c r="I419" s="1" t="s">
        <v>337</v>
      </c>
      <c r="J419" s="1" t="s">
        <v>882</v>
      </c>
      <c r="K419" s="1" t="s">
        <v>883</v>
      </c>
      <c r="L419" s="1" t="s">
        <v>292</v>
      </c>
      <c r="M419" s="1" t="s">
        <v>338</v>
      </c>
      <c r="N419" s="1" t="s">
        <v>228</v>
      </c>
      <c r="O419" s="1" t="s">
        <v>219</v>
      </c>
      <c r="P419" s="1" t="s">
        <v>217</v>
      </c>
      <c r="Q419" s="1" t="s">
        <v>343</v>
      </c>
      <c r="R419" s="1" t="s">
        <v>219</v>
      </c>
    </row>
    <row r="420" spans="1:18" x14ac:dyDescent="0.25">
      <c r="A420" s="1" t="s">
        <v>397</v>
      </c>
      <c r="B420" s="1" t="s">
        <v>35</v>
      </c>
      <c r="C420" s="1" t="s">
        <v>45</v>
      </c>
      <c r="D420" s="1" t="s">
        <v>50</v>
      </c>
      <c r="E420" s="1" t="s">
        <v>46</v>
      </c>
      <c r="F420" s="1" t="s">
        <v>885</v>
      </c>
      <c r="G420" s="1" t="s">
        <v>398</v>
      </c>
      <c r="H420" s="1" t="s">
        <v>879</v>
      </c>
      <c r="I420" s="1" t="s">
        <v>201</v>
      </c>
      <c r="J420" s="1" t="s">
        <v>880</v>
      </c>
      <c r="K420" s="1" t="s">
        <v>881</v>
      </c>
      <c r="L420" s="1" t="s">
        <v>291</v>
      </c>
      <c r="M420" s="1" t="s">
        <v>338</v>
      </c>
      <c r="N420" s="1" t="s">
        <v>228</v>
      </c>
      <c r="O420" s="1" t="s">
        <v>219</v>
      </c>
      <c r="P420" s="1" t="s">
        <v>576</v>
      </c>
      <c r="Q420" s="1" t="s">
        <v>566</v>
      </c>
      <c r="R420" s="1" t="s">
        <v>219</v>
      </c>
    </row>
    <row r="421" spans="1:18" x14ac:dyDescent="0.25">
      <c r="A421" s="1" t="s">
        <v>397</v>
      </c>
      <c r="B421" s="1" t="s">
        <v>35</v>
      </c>
      <c r="C421" s="1" t="s">
        <v>45</v>
      </c>
      <c r="D421" s="1" t="s">
        <v>913</v>
      </c>
      <c r="E421" s="1" t="s">
        <v>46</v>
      </c>
      <c r="F421" s="1" t="s">
        <v>885</v>
      </c>
      <c r="G421" s="1" t="s">
        <v>398</v>
      </c>
      <c r="H421" s="1" t="s">
        <v>879</v>
      </c>
      <c r="I421" s="1" t="s">
        <v>201</v>
      </c>
      <c r="J421" s="1" t="s">
        <v>880</v>
      </c>
      <c r="K421" s="1" t="s">
        <v>881</v>
      </c>
      <c r="L421" s="1" t="s">
        <v>291</v>
      </c>
      <c r="M421" s="1" t="s">
        <v>338</v>
      </c>
      <c r="N421" s="1" t="s">
        <v>228</v>
      </c>
      <c r="O421" s="1" t="s">
        <v>219</v>
      </c>
      <c r="P421" s="1" t="s">
        <v>914</v>
      </c>
      <c r="Q421" s="1" t="s">
        <v>566</v>
      </c>
      <c r="R421" s="1" t="s">
        <v>219</v>
      </c>
    </row>
    <row r="422" spans="1:18" x14ac:dyDescent="0.25">
      <c r="A422" s="1" t="s">
        <v>397</v>
      </c>
      <c r="B422" s="1" t="s">
        <v>35</v>
      </c>
      <c r="C422" s="1" t="s">
        <v>45</v>
      </c>
      <c r="D422" s="1" t="s">
        <v>39</v>
      </c>
      <c r="E422" s="1" t="s">
        <v>46</v>
      </c>
      <c r="F422" s="1" t="s">
        <v>885</v>
      </c>
      <c r="G422" s="1" t="s">
        <v>398</v>
      </c>
      <c r="H422" s="1" t="s">
        <v>879</v>
      </c>
      <c r="I422" s="1" t="s">
        <v>201</v>
      </c>
      <c r="J422" s="1" t="s">
        <v>880</v>
      </c>
      <c r="K422" s="1" t="s">
        <v>881</v>
      </c>
      <c r="L422" s="1" t="s">
        <v>291</v>
      </c>
      <c r="M422" s="1" t="s">
        <v>338</v>
      </c>
      <c r="N422" s="1" t="s">
        <v>228</v>
      </c>
      <c r="O422" s="1" t="s">
        <v>219</v>
      </c>
      <c r="P422" s="1" t="s">
        <v>217</v>
      </c>
      <c r="Q422" s="1" t="s">
        <v>566</v>
      </c>
      <c r="R422" s="1" t="s">
        <v>219</v>
      </c>
    </row>
    <row r="423" spans="1:18" x14ac:dyDescent="0.25">
      <c r="A423" s="1" t="s">
        <v>397</v>
      </c>
      <c r="B423" s="1" t="s">
        <v>35</v>
      </c>
      <c r="C423" s="1" t="s">
        <v>45</v>
      </c>
      <c r="D423" s="1" t="s">
        <v>47</v>
      </c>
      <c r="E423" s="1" t="s">
        <v>46</v>
      </c>
      <c r="F423" s="1" t="s">
        <v>885</v>
      </c>
      <c r="G423" s="1" t="s">
        <v>398</v>
      </c>
      <c r="H423" s="1" t="s">
        <v>879</v>
      </c>
      <c r="I423" s="1" t="s">
        <v>201</v>
      </c>
      <c r="J423" s="1" t="s">
        <v>882</v>
      </c>
      <c r="K423" s="1" t="s">
        <v>883</v>
      </c>
      <c r="L423" s="1" t="s">
        <v>291</v>
      </c>
      <c r="M423" s="1" t="s">
        <v>338</v>
      </c>
      <c r="N423" s="1" t="s">
        <v>228</v>
      </c>
      <c r="O423" s="1" t="s">
        <v>219</v>
      </c>
      <c r="P423" s="1" t="s">
        <v>565</v>
      </c>
      <c r="Q423" s="1" t="s">
        <v>566</v>
      </c>
      <c r="R423" s="1" t="s">
        <v>219</v>
      </c>
    </row>
    <row r="424" spans="1:18" x14ac:dyDescent="0.25">
      <c r="A424" s="1" t="s">
        <v>397</v>
      </c>
      <c r="B424" s="1" t="s">
        <v>35</v>
      </c>
      <c r="C424" s="1" t="s">
        <v>45</v>
      </c>
      <c r="D424" s="1" t="s">
        <v>915</v>
      </c>
      <c r="E424" s="1" t="s">
        <v>46</v>
      </c>
      <c r="F424" s="1" t="s">
        <v>885</v>
      </c>
      <c r="G424" s="1" t="s">
        <v>398</v>
      </c>
      <c r="H424" s="1" t="s">
        <v>879</v>
      </c>
      <c r="I424" s="1" t="s">
        <v>201</v>
      </c>
      <c r="J424" s="1" t="s">
        <v>882</v>
      </c>
      <c r="K424" s="1" t="s">
        <v>883</v>
      </c>
      <c r="L424" s="1" t="s">
        <v>291</v>
      </c>
      <c r="M424" s="1" t="s">
        <v>338</v>
      </c>
      <c r="N424" s="1" t="s">
        <v>228</v>
      </c>
      <c r="O424" s="1" t="s">
        <v>219</v>
      </c>
      <c r="P424" s="1" t="s">
        <v>916</v>
      </c>
      <c r="Q424" s="1" t="s">
        <v>566</v>
      </c>
      <c r="R424" s="1" t="s">
        <v>219</v>
      </c>
    </row>
    <row r="425" spans="1:18" x14ac:dyDescent="0.25">
      <c r="A425" s="1" t="s">
        <v>397</v>
      </c>
      <c r="B425" s="1" t="s">
        <v>35</v>
      </c>
      <c r="C425" s="1" t="s">
        <v>45</v>
      </c>
      <c r="D425" s="1" t="s">
        <v>49</v>
      </c>
      <c r="E425" s="1" t="s">
        <v>46</v>
      </c>
      <c r="F425" s="1" t="s">
        <v>885</v>
      </c>
      <c r="G425" s="1" t="s">
        <v>398</v>
      </c>
      <c r="H425" s="1" t="s">
        <v>879</v>
      </c>
      <c r="I425" s="1" t="s">
        <v>201</v>
      </c>
      <c r="J425" s="1" t="s">
        <v>882</v>
      </c>
      <c r="K425" s="1" t="s">
        <v>883</v>
      </c>
      <c r="L425" s="1" t="s">
        <v>291</v>
      </c>
      <c r="M425" s="1" t="s">
        <v>338</v>
      </c>
      <c r="N425" s="1" t="s">
        <v>228</v>
      </c>
      <c r="O425" s="1" t="s">
        <v>219</v>
      </c>
      <c r="P425" s="1" t="s">
        <v>575</v>
      </c>
      <c r="Q425" s="1" t="s">
        <v>566</v>
      </c>
      <c r="R425" s="1" t="s">
        <v>219</v>
      </c>
    </row>
    <row r="426" spans="1:18" x14ac:dyDescent="0.25">
      <c r="A426" s="1" t="s">
        <v>397</v>
      </c>
      <c r="B426" s="1" t="s">
        <v>35</v>
      </c>
      <c r="C426" s="1" t="s">
        <v>45</v>
      </c>
      <c r="D426" s="1" t="s">
        <v>51</v>
      </c>
      <c r="E426" s="1" t="s">
        <v>46</v>
      </c>
      <c r="F426" s="1" t="s">
        <v>885</v>
      </c>
      <c r="G426" s="1" t="s">
        <v>398</v>
      </c>
      <c r="H426" s="1" t="s">
        <v>879</v>
      </c>
      <c r="I426" s="1" t="s">
        <v>201</v>
      </c>
      <c r="J426" s="1" t="s">
        <v>882</v>
      </c>
      <c r="K426" s="1" t="s">
        <v>883</v>
      </c>
      <c r="L426" s="1" t="s">
        <v>291</v>
      </c>
      <c r="M426" s="1" t="s">
        <v>338</v>
      </c>
      <c r="N426" s="1" t="s">
        <v>228</v>
      </c>
      <c r="O426" s="1" t="s">
        <v>219</v>
      </c>
      <c r="P426" s="1" t="s">
        <v>358</v>
      </c>
      <c r="Q426" s="1" t="s">
        <v>566</v>
      </c>
      <c r="R426" s="1" t="s">
        <v>219</v>
      </c>
    </row>
    <row r="427" spans="1:18" x14ac:dyDescent="0.25">
      <c r="A427" s="1" t="s">
        <v>397</v>
      </c>
      <c r="B427" s="1" t="s">
        <v>35</v>
      </c>
      <c r="C427" s="1" t="s">
        <v>45</v>
      </c>
      <c r="D427" s="1" t="s">
        <v>36</v>
      </c>
      <c r="E427" s="1" t="s">
        <v>203</v>
      </c>
      <c r="F427" s="1" t="s">
        <v>885</v>
      </c>
      <c r="G427" s="1" t="s">
        <v>398</v>
      </c>
      <c r="H427" s="1" t="s">
        <v>879</v>
      </c>
      <c r="I427" s="1" t="s">
        <v>201</v>
      </c>
      <c r="J427" s="1" t="s">
        <v>882</v>
      </c>
      <c r="K427" s="1" t="s">
        <v>883</v>
      </c>
      <c r="L427" s="1" t="s">
        <v>291</v>
      </c>
      <c r="M427" s="1" t="s">
        <v>338</v>
      </c>
      <c r="N427" s="1" t="s">
        <v>228</v>
      </c>
      <c r="O427" s="1" t="s">
        <v>219</v>
      </c>
      <c r="P427" s="1" t="s">
        <v>373</v>
      </c>
      <c r="Q427" s="1" t="s">
        <v>218</v>
      </c>
      <c r="R427" s="1" t="s">
        <v>219</v>
      </c>
    </row>
    <row r="428" spans="1:18" x14ac:dyDescent="0.25">
      <c r="A428" s="1" t="s">
        <v>397</v>
      </c>
      <c r="B428" s="1" t="s">
        <v>35</v>
      </c>
      <c r="C428" s="1" t="s">
        <v>45</v>
      </c>
      <c r="D428" s="1" t="s">
        <v>52</v>
      </c>
      <c r="E428" s="1" t="s">
        <v>46</v>
      </c>
      <c r="F428" s="1" t="s">
        <v>885</v>
      </c>
      <c r="G428" s="1" t="s">
        <v>398</v>
      </c>
      <c r="H428" s="1" t="s">
        <v>879</v>
      </c>
      <c r="I428" s="1" t="s">
        <v>201</v>
      </c>
      <c r="J428" s="1" t="s">
        <v>882</v>
      </c>
      <c r="K428" s="1" t="s">
        <v>883</v>
      </c>
      <c r="L428" s="1" t="s">
        <v>291</v>
      </c>
      <c r="M428" s="1" t="s">
        <v>338</v>
      </c>
      <c r="N428" s="1" t="s">
        <v>228</v>
      </c>
      <c r="O428" s="1" t="s">
        <v>219</v>
      </c>
      <c r="P428" s="1" t="s">
        <v>348</v>
      </c>
      <c r="Q428" s="1" t="s">
        <v>566</v>
      </c>
      <c r="R428" s="1" t="s">
        <v>219</v>
      </c>
    </row>
    <row r="429" spans="1:18" x14ac:dyDescent="0.25">
      <c r="A429" s="1" t="s">
        <v>397</v>
      </c>
      <c r="B429" s="1" t="s">
        <v>35</v>
      </c>
      <c r="C429" s="1" t="s">
        <v>45</v>
      </c>
      <c r="D429" s="1" t="s">
        <v>66</v>
      </c>
      <c r="E429" s="1" t="s">
        <v>203</v>
      </c>
      <c r="F429" s="1" t="s">
        <v>885</v>
      </c>
      <c r="G429" s="1" t="s">
        <v>398</v>
      </c>
      <c r="H429" s="1" t="s">
        <v>879</v>
      </c>
      <c r="I429" s="1" t="s">
        <v>201</v>
      </c>
      <c r="J429" s="1" t="s">
        <v>882</v>
      </c>
      <c r="K429" s="1" t="s">
        <v>883</v>
      </c>
      <c r="L429" s="1" t="s">
        <v>291</v>
      </c>
      <c r="M429" s="1" t="s">
        <v>338</v>
      </c>
      <c r="N429" s="1" t="s">
        <v>228</v>
      </c>
      <c r="O429" s="1" t="s">
        <v>219</v>
      </c>
      <c r="P429" s="1" t="s">
        <v>357</v>
      </c>
      <c r="Q429" s="1" t="s">
        <v>218</v>
      </c>
      <c r="R429" s="1" t="s">
        <v>219</v>
      </c>
    </row>
    <row r="430" spans="1:18" x14ac:dyDescent="0.25">
      <c r="A430" s="1" t="s">
        <v>397</v>
      </c>
      <c r="B430" s="1" t="s">
        <v>35</v>
      </c>
      <c r="C430" s="1" t="s">
        <v>45</v>
      </c>
      <c r="D430" s="1" t="s">
        <v>53</v>
      </c>
      <c r="E430" s="1" t="s">
        <v>46</v>
      </c>
      <c r="F430" s="1" t="s">
        <v>885</v>
      </c>
      <c r="G430" s="1" t="s">
        <v>398</v>
      </c>
      <c r="H430" s="1" t="s">
        <v>879</v>
      </c>
      <c r="I430" s="1" t="s">
        <v>201</v>
      </c>
      <c r="J430" s="1" t="s">
        <v>882</v>
      </c>
      <c r="K430" s="1" t="s">
        <v>883</v>
      </c>
      <c r="L430" s="1" t="s">
        <v>291</v>
      </c>
      <c r="M430" s="1" t="s">
        <v>338</v>
      </c>
      <c r="N430" s="1" t="s">
        <v>228</v>
      </c>
      <c r="O430" s="1" t="s">
        <v>219</v>
      </c>
      <c r="P430" s="1" t="s">
        <v>580</v>
      </c>
      <c r="Q430" s="1" t="s">
        <v>566</v>
      </c>
      <c r="R430" s="1" t="s">
        <v>219</v>
      </c>
    </row>
    <row r="431" spans="1:18" x14ac:dyDescent="0.25">
      <c r="A431" s="1" t="s">
        <v>397</v>
      </c>
      <c r="B431" s="1" t="s">
        <v>35</v>
      </c>
      <c r="C431" s="1" t="s">
        <v>45</v>
      </c>
      <c r="D431" s="1" t="s">
        <v>54</v>
      </c>
      <c r="E431" s="1" t="s">
        <v>46</v>
      </c>
      <c r="F431" s="1" t="s">
        <v>885</v>
      </c>
      <c r="G431" s="1" t="s">
        <v>398</v>
      </c>
      <c r="H431" s="1" t="s">
        <v>879</v>
      </c>
      <c r="I431" s="1" t="s">
        <v>201</v>
      </c>
      <c r="J431" s="1" t="s">
        <v>882</v>
      </c>
      <c r="K431" s="1" t="s">
        <v>883</v>
      </c>
      <c r="L431" s="1" t="s">
        <v>291</v>
      </c>
      <c r="M431" s="1" t="s">
        <v>338</v>
      </c>
      <c r="N431" s="1" t="s">
        <v>228</v>
      </c>
      <c r="O431" s="1" t="s">
        <v>219</v>
      </c>
      <c r="P431" s="1" t="s">
        <v>581</v>
      </c>
      <c r="Q431" s="1" t="s">
        <v>566</v>
      </c>
      <c r="R431" s="1" t="s">
        <v>219</v>
      </c>
    </row>
    <row r="432" spans="1:18" x14ac:dyDescent="0.25">
      <c r="A432" s="1" t="s">
        <v>397</v>
      </c>
      <c r="B432" s="1" t="s">
        <v>35</v>
      </c>
      <c r="C432" s="1" t="s">
        <v>45</v>
      </c>
      <c r="D432" s="1" t="s">
        <v>917</v>
      </c>
      <c r="E432" s="1" t="s">
        <v>46</v>
      </c>
      <c r="F432" s="1" t="s">
        <v>885</v>
      </c>
      <c r="G432" s="1" t="s">
        <v>398</v>
      </c>
      <c r="H432" s="1" t="s">
        <v>879</v>
      </c>
      <c r="I432" s="1" t="s">
        <v>201</v>
      </c>
      <c r="J432" s="1" t="s">
        <v>882</v>
      </c>
      <c r="K432" s="1" t="s">
        <v>883</v>
      </c>
      <c r="L432" s="1" t="s">
        <v>291</v>
      </c>
      <c r="M432" s="1" t="s">
        <v>338</v>
      </c>
      <c r="N432" s="1" t="s">
        <v>228</v>
      </c>
      <c r="O432" s="1" t="s">
        <v>219</v>
      </c>
      <c r="P432" s="1" t="s">
        <v>918</v>
      </c>
      <c r="Q432" s="1" t="s">
        <v>566</v>
      </c>
      <c r="R432" s="1" t="s">
        <v>219</v>
      </c>
    </row>
    <row r="433" spans="1:18" x14ac:dyDescent="0.25">
      <c r="A433" s="1" t="s">
        <v>397</v>
      </c>
      <c r="B433" s="1" t="s">
        <v>35</v>
      </c>
      <c r="C433" s="1" t="s">
        <v>45</v>
      </c>
      <c r="D433" s="1" t="s">
        <v>919</v>
      </c>
      <c r="E433" s="1" t="s">
        <v>46</v>
      </c>
      <c r="F433" s="1" t="s">
        <v>885</v>
      </c>
      <c r="G433" s="1" t="s">
        <v>398</v>
      </c>
      <c r="H433" s="1" t="s">
        <v>879</v>
      </c>
      <c r="I433" s="1" t="s">
        <v>201</v>
      </c>
      <c r="J433" s="1" t="s">
        <v>882</v>
      </c>
      <c r="K433" s="1" t="s">
        <v>883</v>
      </c>
      <c r="L433" s="1" t="s">
        <v>291</v>
      </c>
      <c r="M433" s="1" t="s">
        <v>338</v>
      </c>
      <c r="N433" s="1" t="s">
        <v>228</v>
      </c>
      <c r="O433" s="1" t="s">
        <v>219</v>
      </c>
      <c r="P433" s="1" t="s">
        <v>920</v>
      </c>
      <c r="Q433" s="1" t="s">
        <v>566</v>
      </c>
      <c r="R433" s="1" t="s">
        <v>219</v>
      </c>
    </row>
    <row r="434" spans="1:18" x14ac:dyDescent="0.25">
      <c r="A434" s="1" t="s">
        <v>397</v>
      </c>
      <c r="B434" s="1" t="s">
        <v>35</v>
      </c>
      <c r="C434" s="1" t="s">
        <v>45</v>
      </c>
      <c r="D434" s="1" t="s">
        <v>921</v>
      </c>
      <c r="E434" s="1" t="s">
        <v>46</v>
      </c>
      <c r="F434" s="1" t="s">
        <v>885</v>
      </c>
      <c r="G434" s="1" t="s">
        <v>398</v>
      </c>
      <c r="H434" s="1" t="s">
        <v>879</v>
      </c>
      <c r="I434" s="1" t="s">
        <v>201</v>
      </c>
      <c r="J434" s="1" t="s">
        <v>882</v>
      </c>
      <c r="K434" s="1" t="s">
        <v>883</v>
      </c>
      <c r="L434" s="1" t="s">
        <v>291</v>
      </c>
      <c r="M434" s="1" t="s">
        <v>338</v>
      </c>
      <c r="N434" s="1" t="s">
        <v>228</v>
      </c>
      <c r="O434" s="1" t="s">
        <v>219</v>
      </c>
      <c r="P434" s="1" t="s">
        <v>922</v>
      </c>
      <c r="Q434" s="1" t="s">
        <v>566</v>
      </c>
      <c r="R434" s="1" t="s">
        <v>219</v>
      </c>
    </row>
    <row r="435" spans="1:18" x14ac:dyDescent="0.25">
      <c r="A435" s="1" t="s">
        <v>397</v>
      </c>
      <c r="B435" s="1" t="s">
        <v>35</v>
      </c>
      <c r="C435" s="1" t="s">
        <v>45</v>
      </c>
      <c r="D435" s="1" t="s">
        <v>65</v>
      </c>
      <c r="E435" s="1" t="s">
        <v>203</v>
      </c>
      <c r="F435" s="1" t="s">
        <v>885</v>
      </c>
      <c r="G435" s="1" t="s">
        <v>398</v>
      </c>
      <c r="H435" s="1" t="s">
        <v>879</v>
      </c>
      <c r="I435" s="1" t="s">
        <v>201</v>
      </c>
      <c r="J435" s="1" t="s">
        <v>882</v>
      </c>
      <c r="K435" s="1" t="s">
        <v>883</v>
      </c>
      <c r="L435" s="1" t="s">
        <v>291</v>
      </c>
      <c r="M435" s="1" t="s">
        <v>338</v>
      </c>
      <c r="N435" s="1" t="s">
        <v>228</v>
      </c>
      <c r="O435" s="1" t="s">
        <v>219</v>
      </c>
      <c r="P435" s="1" t="s">
        <v>411</v>
      </c>
      <c r="Q435" s="1" t="s">
        <v>218</v>
      </c>
      <c r="R435" s="1" t="s">
        <v>219</v>
      </c>
    </row>
    <row r="436" spans="1:18" x14ac:dyDescent="0.25">
      <c r="A436" s="1" t="s">
        <v>397</v>
      </c>
      <c r="B436" s="1" t="s">
        <v>35</v>
      </c>
      <c r="C436" s="1" t="s">
        <v>152</v>
      </c>
      <c r="D436" s="1" t="s">
        <v>901</v>
      </c>
      <c r="E436" s="1" t="s">
        <v>203</v>
      </c>
      <c r="F436" s="1" t="s">
        <v>885</v>
      </c>
      <c r="G436" s="1" t="s">
        <v>398</v>
      </c>
      <c r="H436" s="1" t="s">
        <v>879</v>
      </c>
      <c r="I436" s="1" t="s">
        <v>201</v>
      </c>
      <c r="J436" s="1" t="s">
        <v>882</v>
      </c>
      <c r="K436" s="1" t="s">
        <v>883</v>
      </c>
      <c r="L436" s="1" t="s">
        <v>294</v>
      </c>
      <c r="M436" s="1" t="s">
        <v>338</v>
      </c>
      <c r="N436" s="1" t="s">
        <v>228</v>
      </c>
      <c r="O436" s="1" t="s">
        <v>219</v>
      </c>
      <c r="P436" s="1" t="s">
        <v>902</v>
      </c>
      <c r="Q436" s="1" t="s">
        <v>218</v>
      </c>
      <c r="R436" s="1" t="s">
        <v>219</v>
      </c>
    </row>
    <row r="437" spans="1:18" x14ac:dyDescent="0.25">
      <c r="A437" s="1" t="s">
        <v>397</v>
      </c>
      <c r="B437" s="1" t="s">
        <v>35</v>
      </c>
      <c r="C437" s="1" t="s">
        <v>152</v>
      </c>
      <c r="D437" s="1" t="s">
        <v>903</v>
      </c>
      <c r="E437" s="1" t="s">
        <v>203</v>
      </c>
      <c r="F437" s="1" t="s">
        <v>885</v>
      </c>
      <c r="G437" s="1" t="s">
        <v>398</v>
      </c>
      <c r="H437" s="1" t="s">
        <v>879</v>
      </c>
      <c r="I437" s="1" t="s">
        <v>201</v>
      </c>
      <c r="J437" s="1" t="s">
        <v>882</v>
      </c>
      <c r="K437" s="1" t="s">
        <v>883</v>
      </c>
      <c r="L437" s="1" t="s">
        <v>294</v>
      </c>
      <c r="M437" s="1" t="s">
        <v>338</v>
      </c>
      <c r="N437" s="1" t="s">
        <v>228</v>
      </c>
      <c r="O437" s="1" t="s">
        <v>219</v>
      </c>
      <c r="P437" s="1" t="s">
        <v>904</v>
      </c>
      <c r="Q437" s="1" t="s">
        <v>218</v>
      </c>
      <c r="R437" s="1" t="s">
        <v>219</v>
      </c>
    </row>
    <row r="438" spans="1:18" x14ac:dyDescent="0.25">
      <c r="A438" s="1" t="s">
        <v>397</v>
      </c>
      <c r="B438" s="1" t="s">
        <v>35</v>
      </c>
      <c r="C438" s="1" t="s">
        <v>152</v>
      </c>
      <c r="D438" s="1" t="s">
        <v>51</v>
      </c>
      <c r="E438" s="1" t="s">
        <v>203</v>
      </c>
      <c r="F438" s="1" t="s">
        <v>885</v>
      </c>
      <c r="G438" s="1" t="s">
        <v>398</v>
      </c>
      <c r="H438" s="1" t="s">
        <v>879</v>
      </c>
      <c r="I438" s="1" t="s">
        <v>201</v>
      </c>
      <c r="J438" s="1" t="s">
        <v>882</v>
      </c>
      <c r="K438" s="1" t="s">
        <v>883</v>
      </c>
      <c r="L438" s="1" t="s">
        <v>294</v>
      </c>
      <c r="M438" s="1" t="s">
        <v>338</v>
      </c>
      <c r="N438" s="1" t="s">
        <v>228</v>
      </c>
      <c r="O438" s="1" t="s">
        <v>219</v>
      </c>
      <c r="P438" s="1" t="s">
        <v>358</v>
      </c>
      <c r="Q438" s="1" t="s">
        <v>218</v>
      </c>
      <c r="R438" s="1" t="s">
        <v>219</v>
      </c>
    </row>
    <row r="439" spans="1:18" x14ac:dyDescent="0.25">
      <c r="A439" s="1" t="s">
        <v>397</v>
      </c>
      <c r="B439" s="1" t="s">
        <v>35</v>
      </c>
      <c r="C439" s="1" t="s">
        <v>152</v>
      </c>
      <c r="D439" s="1" t="s">
        <v>36</v>
      </c>
      <c r="E439" s="1" t="s">
        <v>203</v>
      </c>
      <c r="F439" s="1" t="s">
        <v>885</v>
      </c>
      <c r="G439" s="1" t="s">
        <v>398</v>
      </c>
      <c r="H439" s="1" t="s">
        <v>879</v>
      </c>
      <c r="I439" s="1" t="s">
        <v>201</v>
      </c>
      <c r="J439" s="1" t="s">
        <v>882</v>
      </c>
      <c r="K439" s="1" t="s">
        <v>883</v>
      </c>
      <c r="L439" s="1" t="s">
        <v>294</v>
      </c>
      <c r="M439" s="1" t="s">
        <v>338</v>
      </c>
      <c r="N439" s="1" t="s">
        <v>228</v>
      </c>
      <c r="O439" s="1" t="s">
        <v>219</v>
      </c>
      <c r="P439" s="1" t="s">
        <v>373</v>
      </c>
      <c r="Q439" s="1" t="s">
        <v>218</v>
      </c>
      <c r="R439" s="1" t="s">
        <v>219</v>
      </c>
    </row>
    <row r="440" spans="1:18" x14ac:dyDescent="0.25">
      <c r="A440" s="1" t="s">
        <v>397</v>
      </c>
      <c r="B440" s="1" t="s">
        <v>35</v>
      </c>
      <c r="C440" s="1" t="s">
        <v>152</v>
      </c>
      <c r="D440" s="1" t="s">
        <v>206</v>
      </c>
      <c r="E440" s="1" t="s">
        <v>203</v>
      </c>
      <c r="F440" s="1" t="s">
        <v>885</v>
      </c>
      <c r="G440" s="1" t="s">
        <v>398</v>
      </c>
      <c r="H440" s="1" t="s">
        <v>879</v>
      </c>
      <c r="I440" s="1" t="s">
        <v>201</v>
      </c>
      <c r="J440" s="1" t="s">
        <v>882</v>
      </c>
      <c r="K440" s="1" t="s">
        <v>883</v>
      </c>
      <c r="L440" s="1" t="s">
        <v>294</v>
      </c>
      <c r="M440" s="1" t="s">
        <v>338</v>
      </c>
      <c r="N440" s="1" t="s">
        <v>228</v>
      </c>
      <c r="O440" s="1" t="s">
        <v>219</v>
      </c>
      <c r="P440" s="1" t="s">
        <v>378</v>
      </c>
      <c r="Q440" s="1" t="s">
        <v>218</v>
      </c>
      <c r="R440" s="1" t="s">
        <v>219</v>
      </c>
    </row>
    <row r="441" spans="1:18" x14ac:dyDescent="0.25">
      <c r="A441" s="1" t="s">
        <v>397</v>
      </c>
      <c r="B441" s="1" t="s">
        <v>35</v>
      </c>
      <c r="C441" s="1" t="s">
        <v>152</v>
      </c>
      <c r="D441" s="1" t="s">
        <v>156</v>
      </c>
      <c r="E441" s="1" t="s">
        <v>203</v>
      </c>
      <c r="F441" s="1" t="s">
        <v>885</v>
      </c>
      <c r="G441" s="1" t="s">
        <v>398</v>
      </c>
      <c r="H441" s="1" t="s">
        <v>879</v>
      </c>
      <c r="I441" s="1" t="s">
        <v>201</v>
      </c>
      <c r="J441" s="1" t="s">
        <v>882</v>
      </c>
      <c r="K441" s="1" t="s">
        <v>883</v>
      </c>
      <c r="L441" s="1" t="s">
        <v>294</v>
      </c>
      <c r="M441" s="1" t="s">
        <v>338</v>
      </c>
      <c r="N441" s="1" t="s">
        <v>228</v>
      </c>
      <c r="O441" s="1" t="s">
        <v>219</v>
      </c>
      <c r="P441" s="1" t="s">
        <v>350</v>
      </c>
      <c r="Q441" s="1" t="s">
        <v>218</v>
      </c>
      <c r="R441" s="1" t="s">
        <v>219</v>
      </c>
    </row>
    <row r="442" spans="1:18" x14ac:dyDescent="0.25">
      <c r="A442" s="1" t="s">
        <v>397</v>
      </c>
      <c r="B442" s="1" t="s">
        <v>35</v>
      </c>
      <c r="C442" s="1" t="s">
        <v>152</v>
      </c>
      <c r="D442" s="1" t="s">
        <v>66</v>
      </c>
      <c r="E442" s="1" t="s">
        <v>203</v>
      </c>
      <c r="F442" s="1" t="s">
        <v>885</v>
      </c>
      <c r="G442" s="1" t="s">
        <v>398</v>
      </c>
      <c r="H442" s="1" t="s">
        <v>879</v>
      </c>
      <c r="I442" s="1" t="s">
        <v>201</v>
      </c>
      <c r="J442" s="1" t="s">
        <v>882</v>
      </c>
      <c r="K442" s="1" t="s">
        <v>883</v>
      </c>
      <c r="L442" s="1" t="s">
        <v>294</v>
      </c>
      <c r="M442" s="1" t="s">
        <v>338</v>
      </c>
      <c r="N442" s="1" t="s">
        <v>228</v>
      </c>
      <c r="O442" s="1" t="s">
        <v>219</v>
      </c>
      <c r="P442" s="1" t="s">
        <v>357</v>
      </c>
      <c r="Q442" s="1" t="s">
        <v>218</v>
      </c>
      <c r="R442" s="1" t="s">
        <v>219</v>
      </c>
    </row>
    <row r="443" spans="1:18" x14ac:dyDescent="0.25">
      <c r="A443" s="1" t="s">
        <v>397</v>
      </c>
      <c r="B443" s="1" t="s">
        <v>35</v>
      </c>
      <c r="C443" s="1" t="s">
        <v>152</v>
      </c>
      <c r="D443" s="1" t="s">
        <v>905</v>
      </c>
      <c r="E443" s="1" t="s">
        <v>203</v>
      </c>
      <c r="F443" s="1" t="s">
        <v>885</v>
      </c>
      <c r="G443" s="1" t="s">
        <v>398</v>
      </c>
      <c r="H443" s="1" t="s">
        <v>879</v>
      </c>
      <c r="I443" s="1" t="s">
        <v>201</v>
      </c>
      <c r="J443" s="1" t="s">
        <v>882</v>
      </c>
      <c r="K443" s="1" t="s">
        <v>883</v>
      </c>
      <c r="L443" s="1" t="s">
        <v>294</v>
      </c>
      <c r="M443" s="1" t="s">
        <v>338</v>
      </c>
      <c r="N443" s="1" t="s">
        <v>228</v>
      </c>
      <c r="O443" s="1" t="s">
        <v>219</v>
      </c>
      <c r="P443" s="1" t="s">
        <v>906</v>
      </c>
      <c r="Q443" s="1" t="s">
        <v>218</v>
      </c>
      <c r="R443" s="1" t="s">
        <v>219</v>
      </c>
    </row>
    <row r="444" spans="1:18" x14ac:dyDescent="0.25">
      <c r="A444" s="1" t="s">
        <v>397</v>
      </c>
      <c r="B444" s="1" t="s">
        <v>35</v>
      </c>
      <c r="C444" s="1" t="s">
        <v>152</v>
      </c>
      <c r="D444" s="1" t="s">
        <v>907</v>
      </c>
      <c r="E444" s="1" t="s">
        <v>203</v>
      </c>
      <c r="F444" s="1" t="s">
        <v>885</v>
      </c>
      <c r="G444" s="1" t="s">
        <v>398</v>
      </c>
      <c r="H444" s="1" t="s">
        <v>879</v>
      </c>
      <c r="I444" s="1" t="s">
        <v>201</v>
      </c>
      <c r="J444" s="1" t="s">
        <v>882</v>
      </c>
      <c r="K444" s="1" t="s">
        <v>883</v>
      </c>
      <c r="L444" s="1" t="s">
        <v>294</v>
      </c>
      <c r="M444" s="1" t="s">
        <v>338</v>
      </c>
      <c r="N444" s="1" t="s">
        <v>228</v>
      </c>
      <c r="O444" s="1" t="s">
        <v>219</v>
      </c>
      <c r="P444" s="1" t="s">
        <v>908</v>
      </c>
      <c r="Q444" s="1" t="s">
        <v>218</v>
      </c>
      <c r="R444" s="1" t="s">
        <v>219</v>
      </c>
    </row>
    <row r="445" spans="1:18" x14ac:dyDescent="0.25">
      <c r="A445" s="1" t="s">
        <v>397</v>
      </c>
      <c r="B445" s="1" t="s">
        <v>35</v>
      </c>
      <c r="C445" s="1" t="s">
        <v>152</v>
      </c>
      <c r="D445" s="1" t="s">
        <v>909</v>
      </c>
      <c r="E445" s="1" t="s">
        <v>203</v>
      </c>
      <c r="F445" s="1" t="s">
        <v>885</v>
      </c>
      <c r="G445" s="1" t="s">
        <v>398</v>
      </c>
      <c r="H445" s="1" t="s">
        <v>879</v>
      </c>
      <c r="I445" s="1" t="s">
        <v>201</v>
      </c>
      <c r="J445" s="1" t="s">
        <v>882</v>
      </c>
      <c r="K445" s="1" t="s">
        <v>883</v>
      </c>
      <c r="L445" s="1" t="s">
        <v>294</v>
      </c>
      <c r="M445" s="1" t="s">
        <v>338</v>
      </c>
      <c r="N445" s="1" t="s">
        <v>228</v>
      </c>
      <c r="O445" s="1" t="s">
        <v>219</v>
      </c>
      <c r="P445" s="1" t="s">
        <v>910</v>
      </c>
      <c r="Q445" s="1" t="s">
        <v>218</v>
      </c>
      <c r="R445" s="1" t="s">
        <v>219</v>
      </c>
    </row>
    <row r="446" spans="1:18" x14ac:dyDescent="0.25">
      <c r="A446" s="1" t="s">
        <v>397</v>
      </c>
      <c r="B446" s="1" t="s">
        <v>35</v>
      </c>
      <c r="C446" s="1" t="s">
        <v>152</v>
      </c>
      <c r="D446" s="1" t="s">
        <v>911</v>
      </c>
      <c r="E446" s="1" t="s">
        <v>203</v>
      </c>
      <c r="F446" s="1" t="s">
        <v>885</v>
      </c>
      <c r="G446" s="1" t="s">
        <v>398</v>
      </c>
      <c r="H446" s="1" t="s">
        <v>879</v>
      </c>
      <c r="I446" s="1" t="s">
        <v>201</v>
      </c>
      <c r="J446" s="1" t="s">
        <v>882</v>
      </c>
      <c r="K446" s="1" t="s">
        <v>883</v>
      </c>
      <c r="L446" s="1" t="s">
        <v>294</v>
      </c>
      <c r="M446" s="1" t="s">
        <v>338</v>
      </c>
      <c r="N446" s="1" t="s">
        <v>228</v>
      </c>
      <c r="O446" s="1" t="s">
        <v>219</v>
      </c>
      <c r="P446" s="1" t="s">
        <v>912</v>
      </c>
      <c r="Q446" s="1" t="s">
        <v>218</v>
      </c>
      <c r="R446" s="1" t="s">
        <v>219</v>
      </c>
    </row>
    <row r="447" spans="1:18" x14ac:dyDescent="0.25">
      <c r="A447" s="1" t="s">
        <v>397</v>
      </c>
      <c r="B447" s="1" t="s">
        <v>35</v>
      </c>
      <c r="C447" s="1" t="s">
        <v>152</v>
      </c>
      <c r="D447" s="1" t="s">
        <v>65</v>
      </c>
      <c r="E447" s="1" t="s">
        <v>203</v>
      </c>
      <c r="F447" s="1" t="s">
        <v>885</v>
      </c>
      <c r="G447" s="1" t="s">
        <v>398</v>
      </c>
      <c r="H447" s="1" t="s">
        <v>879</v>
      </c>
      <c r="I447" s="1" t="s">
        <v>201</v>
      </c>
      <c r="J447" s="1" t="s">
        <v>882</v>
      </c>
      <c r="K447" s="1" t="s">
        <v>883</v>
      </c>
      <c r="L447" s="1" t="s">
        <v>294</v>
      </c>
      <c r="M447" s="1" t="s">
        <v>338</v>
      </c>
      <c r="N447" s="1" t="s">
        <v>228</v>
      </c>
      <c r="O447" s="1" t="s">
        <v>219</v>
      </c>
      <c r="P447" s="1" t="s">
        <v>411</v>
      </c>
      <c r="Q447" s="1" t="s">
        <v>218</v>
      </c>
      <c r="R447" s="1" t="s">
        <v>219</v>
      </c>
    </row>
    <row r="448" spans="1:18" x14ac:dyDescent="0.25">
      <c r="A448" s="1" t="s">
        <v>397</v>
      </c>
      <c r="B448" s="1" t="s">
        <v>238</v>
      </c>
      <c r="C448" s="1" t="s">
        <v>314</v>
      </c>
      <c r="D448" s="1" t="s">
        <v>488</v>
      </c>
      <c r="E448" s="1" t="s">
        <v>482</v>
      </c>
      <c r="F448" s="1" t="s">
        <v>1089</v>
      </c>
      <c r="G448" s="1" t="s">
        <v>398</v>
      </c>
      <c r="H448" s="1" t="s">
        <v>879</v>
      </c>
      <c r="I448" s="1" t="s">
        <v>398</v>
      </c>
      <c r="J448" s="1" t="s">
        <v>880</v>
      </c>
      <c r="K448" s="1" t="s">
        <v>881</v>
      </c>
      <c r="L448" s="1" t="s">
        <v>313</v>
      </c>
      <c r="M448" s="1" t="s">
        <v>338</v>
      </c>
      <c r="N448" s="1" t="s">
        <v>216</v>
      </c>
      <c r="O448" s="1" t="s">
        <v>219</v>
      </c>
      <c r="P448" s="1" t="s">
        <v>489</v>
      </c>
      <c r="Q448" s="1" t="s">
        <v>483</v>
      </c>
      <c r="R448" s="1" t="s">
        <v>219</v>
      </c>
    </row>
    <row r="449" spans="1:18" x14ac:dyDescent="0.25">
      <c r="A449" s="1" t="s">
        <v>397</v>
      </c>
      <c r="B449" s="1" t="s">
        <v>238</v>
      </c>
      <c r="C449" s="1" t="s">
        <v>316</v>
      </c>
      <c r="D449" s="1" t="s">
        <v>490</v>
      </c>
      <c r="E449" s="1" t="s">
        <v>482</v>
      </c>
      <c r="F449" s="1" t="s">
        <v>1089</v>
      </c>
      <c r="G449" s="1" t="s">
        <v>398</v>
      </c>
      <c r="H449" s="1" t="s">
        <v>879</v>
      </c>
      <c r="I449" s="1" t="s">
        <v>398</v>
      </c>
      <c r="J449" s="1" t="s">
        <v>880</v>
      </c>
      <c r="K449" s="1" t="s">
        <v>881</v>
      </c>
      <c r="L449" s="1" t="s">
        <v>315</v>
      </c>
      <c r="M449" s="1" t="s">
        <v>338</v>
      </c>
      <c r="N449" s="1" t="s">
        <v>216</v>
      </c>
      <c r="O449" s="1" t="s">
        <v>219</v>
      </c>
      <c r="P449" s="1" t="s">
        <v>491</v>
      </c>
      <c r="Q449" s="1" t="s">
        <v>483</v>
      </c>
      <c r="R449" s="1" t="s">
        <v>219</v>
      </c>
    </row>
    <row r="450" spans="1:18" x14ac:dyDescent="0.25">
      <c r="A450" s="1" t="s">
        <v>397</v>
      </c>
      <c r="B450" s="1" t="s">
        <v>235</v>
      </c>
      <c r="C450" s="1" t="s">
        <v>237</v>
      </c>
      <c r="D450" s="1" t="s">
        <v>1090</v>
      </c>
      <c r="E450" s="1" t="s">
        <v>467</v>
      </c>
      <c r="F450" s="1" t="s">
        <v>1089</v>
      </c>
      <c r="G450" s="1" t="s">
        <v>398</v>
      </c>
      <c r="H450" s="1" t="s">
        <v>879</v>
      </c>
      <c r="I450" s="1" t="s">
        <v>398</v>
      </c>
      <c r="J450" s="1" t="s">
        <v>880</v>
      </c>
      <c r="K450" s="1" t="s">
        <v>881</v>
      </c>
      <c r="L450" s="1" t="s">
        <v>236</v>
      </c>
      <c r="M450" s="1" t="s">
        <v>338</v>
      </c>
      <c r="N450" s="1" t="s">
        <v>216</v>
      </c>
      <c r="O450" s="1" t="s">
        <v>219</v>
      </c>
      <c r="P450" s="1" t="s">
        <v>469</v>
      </c>
      <c r="Q450" s="1" t="s">
        <v>468</v>
      </c>
      <c r="R450" s="1" t="s">
        <v>219</v>
      </c>
    </row>
    <row r="451" spans="1:18" x14ac:dyDescent="0.25">
      <c r="A451" s="1" t="s">
        <v>397</v>
      </c>
      <c r="B451" s="1" t="s">
        <v>261</v>
      </c>
      <c r="C451" s="1" t="s">
        <v>263</v>
      </c>
      <c r="D451" s="1" t="s">
        <v>399</v>
      </c>
      <c r="E451" s="1" t="s">
        <v>401</v>
      </c>
      <c r="F451" s="1" t="s">
        <v>1089</v>
      </c>
      <c r="G451" s="1" t="s">
        <v>398</v>
      </c>
      <c r="H451" s="1" t="s">
        <v>879</v>
      </c>
      <c r="I451" s="1" t="s">
        <v>398</v>
      </c>
      <c r="J451" s="1" t="s">
        <v>880</v>
      </c>
      <c r="K451" s="1" t="s">
        <v>881</v>
      </c>
      <c r="L451" s="1" t="s">
        <v>262</v>
      </c>
      <c r="M451" s="1" t="s">
        <v>338</v>
      </c>
      <c r="N451" s="1" t="s">
        <v>216</v>
      </c>
      <c r="O451" s="1" t="s">
        <v>219</v>
      </c>
      <c r="P451" s="1" t="s">
        <v>400</v>
      </c>
      <c r="Q451" s="1" t="s">
        <v>402</v>
      </c>
      <c r="R451" s="1" t="s">
        <v>219</v>
      </c>
    </row>
    <row r="452" spans="1:18" x14ac:dyDescent="0.25">
      <c r="A452" s="1" t="s">
        <v>397</v>
      </c>
      <c r="B452" s="1" t="s">
        <v>261</v>
      </c>
      <c r="C452" s="1" t="s">
        <v>263</v>
      </c>
      <c r="D452" s="1" t="s">
        <v>403</v>
      </c>
      <c r="E452" s="1" t="s">
        <v>405</v>
      </c>
      <c r="F452" s="1" t="s">
        <v>1089</v>
      </c>
      <c r="G452" s="1" t="s">
        <v>398</v>
      </c>
      <c r="H452" s="1" t="s">
        <v>879</v>
      </c>
      <c r="I452" s="1" t="s">
        <v>398</v>
      </c>
      <c r="J452" s="1" t="s">
        <v>880</v>
      </c>
      <c r="K452" s="1" t="s">
        <v>881</v>
      </c>
      <c r="L452" s="1" t="s">
        <v>262</v>
      </c>
      <c r="M452" s="1" t="s">
        <v>338</v>
      </c>
      <c r="N452" s="1" t="s">
        <v>216</v>
      </c>
      <c r="O452" s="1" t="s">
        <v>219</v>
      </c>
      <c r="P452" s="1" t="s">
        <v>404</v>
      </c>
      <c r="Q452" s="1" t="s">
        <v>406</v>
      </c>
      <c r="R452" s="1" t="s">
        <v>219</v>
      </c>
    </row>
    <row r="453" spans="1:18" x14ac:dyDescent="0.25">
      <c r="A453" s="1" t="s">
        <v>397</v>
      </c>
      <c r="B453" s="1" t="s">
        <v>238</v>
      </c>
      <c r="C453" s="1" t="s">
        <v>240</v>
      </c>
      <c r="D453" s="1" t="s">
        <v>498</v>
      </c>
      <c r="E453" s="1" t="s">
        <v>482</v>
      </c>
      <c r="F453" s="1" t="s">
        <v>1089</v>
      </c>
      <c r="G453" s="1" t="s">
        <v>398</v>
      </c>
      <c r="H453" s="1" t="s">
        <v>879</v>
      </c>
      <c r="I453" s="1" t="s">
        <v>398</v>
      </c>
      <c r="J453" s="1" t="s">
        <v>880</v>
      </c>
      <c r="K453" s="1" t="s">
        <v>881</v>
      </c>
      <c r="L453" s="1" t="s">
        <v>239</v>
      </c>
      <c r="M453" s="1" t="s">
        <v>338</v>
      </c>
      <c r="N453" s="1" t="s">
        <v>216</v>
      </c>
      <c r="O453" s="1" t="s">
        <v>219</v>
      </c>
      <c r="P453" s="1" t="s">
        <v>499</v>
      </c>
      <c r="Q453" s="1" t="s">
        <v>483</v>
      </c>
      <c r="R453" s="1" t="s">
        <v>219</v>
      </c>
    </row>
    <row r="454" spans="1:18" x14ac:dyDescent="0.25">
      <c r="A454" s="1" t="s">
        <v>397</v>
      </c>
      <c r="B454" s="1" t="s">
        <v>238</v>
      </c>
      <c r="C454" s="1" t="s">
        <v>240</v>
      </c>
      <c r="D454" s="1" t="s">
        <v>500</v>
      </c>
      <c r="E454" s="1" t="s">
        <v>482</v>
      </c>
      <c r="F454" s="1" t="s">
        <v>1089</v>
      </c>
      <c r="G454" s="1" t="s">
        <v>398</v>
      </c>
      <c r="H454" s="1" t="s">
        <v>879</v>
      </c>
      <c r="I454" s="1" t="s">
        <v>398</v>
      </c>
      <c r="J454" s="1" t="s">
        <v>880</v>
      </c>
      <c r="K454" s="1" t="s">
        <v>881</v>
      </c>
      <c r="L454" s="1" t="s">
        <v>239</v>
      </c>
      <c r="M454" s="1" t="s">
        <v>338</v>
      </c>
      <c r="N454" s="1" t="s">
        <v>216</v>
      </c>
      <c r="O454" s="1" t="s">
        <v>219</v>
      </c>
      <c r="P454" s="1" t="s">
        <v>501</v>
      </c>
      <c r="Q454" s="1" t="s">
        <v>483</v>
      </c>
      <c r="R454" s="1" t="s">
        <v>219</v>
      </c>
    </row>
    <row r="455" spans="1:18" x14ac:dyDescent="0.25">
      <c r="A455" s="1" t="s">
        <v>397</v>
      </c>
      <c r="B455" s="1" t="s">
        <v>238</v>
      </c>
      <c r="C455" s="1" t="s">
        <v>240</v>
      </c>
      <c r="D455" s="1" t="s">
        <v>502</v>
      </c>
      <c r="E455" s="1" t="s">
        <v>482</v>
      </c>
      <c r="F455" s="1" t="s">
        <v>1089</v>
      </c>
      <c r="G455" s="1" t="s">
        <v>398</v>
      </c>
      <c r="H455" s="1" t="s">
        <v>879</v>
      </c>
      <c r="I455" s="1" t="s">
        <v>398</v>
      </c>
      <c r="J455" s="1" t="s">
        <v>880</v>
      </c>
      <c r="K455" s="1" t="s">
        <v>881</v>
      </c>
      <c r="L455" s="1" t="s">
        <v>239</v>
      </c>
      <c r="M455" s="1" t="s">
        <v>338</v>
      </c>
      <c r="N455" s="1" t="s">
        <v>216</v>
      </c>
      <c r="O455" s="1" t="s">
        <v>219</v>
      </c>
      <c r="P455" s="1" t="s">
        <v>503</v>
      </c>
      <c r="Q455" s="1" t="s">
        <v>483</v>
      </c>
      <c r="R455" s="1" t="s">
        <v>219</v>
      </c>
    </row>
    <row r="456" spans="1:18" x14ac:dyDescent="0.25">
      <c r="A456" s="1" t="s">
        <v>397</v>
      </c>
      <c r="B456" s="1" t="s">
        <v>238</v>
      </c>
      <c r="C456" s="1" t="s">
        <v>240</v>
      </c>
      <c r="D456" s="1" t="s">
        <v>508</v>
      </c>
      <c r="E456" s="1" t="s">
        <v>482</v>
      </c>
      <c r="F456" s="1" t="s">
        <v>1089</v>
      </c>
      <c r="G456" s="1" t="s">
        <v>398</v>
      </c>
      <c r="H456" s="1" t="s">
        <v>879</v>
      </c>
      <c r="I456" s="1" t="s">
        <v>398</v>
      </c>
      <c r="J456" s="1" t="s">
        <v>880</v>
      </c>
      <c r="K456" s="1" t="s">
        <v>881</v>
      </c>
      <c r="L456" s="1" t="s">
        <v>239</v>
      </c>
      <c r="M456" s="1" t="s">
        <v>338</v>
      </c>
      <c r="N456" s="1" t="s">
        <v>216</v>
      </c>
      <c r="O456" s="1" t="s">
        <v>219</v>
      </c>
      <c r="P456" s="1" t="s">
        <v>509</v>
      </c>
      <c r="Q456" s="1" t="s">
        <v>483</v>
      </c>
      <c r="R456" s="1" t="s">
        <v>219</v>
      </c>
    </row>
    <row r="457" spans="1:18" x14ac:dyDescent="0.25">
      <c r="A457" s="1" t="s">
        <v>397</v>
      </c>
      <c r="B457" s="1" t="s">
        <v>238</v>
      </c>
      <c r="C457" s="1" t="s">
        <v>240</v>
      </c>
      <c r="D457" s="1" t="s">
        <v>514</v>
      </c>
      <c r="E457" s="1" t="s">
        <v>482</v>
      </c>
      <c r="F457" s="1" t="s">
        <v>1089</v>
      </c>
      <c r="G457" s="1" t="s">
        <v>398</v>
      </c>
      <c r="H457" s="1" t="s">
        <v>879</v>
      </c>
      <c r="I457" s="1" t="s">
        <v>398</v>
      </c>
      <c r="J457" s="1" t="s">
        <v>880</v>
      </c>
      <c r="K457" s="1" t="s">
        <v>881</v>
      </c>
      <c r="L457" s="1" t="s">
        <v>239</v>
      </c>
      <c r="M457" s="1" t="s">
        <v>338</v>
      </c>
      <c r="N457" s="1" t="s">
        <v>216</v>
      </c>
      <c r="O457" s="1" t="s">
        <v>219</v>
      </c>
      <c r="P457" s="1" t="s">
        <v>515</v>
      </c>
      <c r="Q457" s="1" t="s">
        <v>483</v>
      </c>
      <c r="R457" s="1" t="s">
        <v>219</v>
      </c>
    </row>
    <row r="458" spans="1:18" x14ac:dyDescent="0.25">
      <c r="A458" s="1" t="s">
        <v>397</v>
      </c>
      <c r="B458" s="1" t="s">
        <v>238</v>
      </c>
      <c r="C458" s="1" t="s">
        <v>240</v>
      </c>
      <c r="D458" s="1" t="s">
        <v>521</v>
      </c>
      <c r="E458" s="1" t="s">
        <v>329</v>
      </c>
      <c r="F458" s="1" t="s">
        <v>1089</v>
      </c>
      <c r="G458" s="1" t="s">
        <v>398</v>
      </c>
      <c r="H458" s="1" t="s">
        <v>879</v>
      </c>
      <c r="I458" s="1" t="s">
        <v>398</v>
      </c>
      <c r="J458" s="1" t="s">
        <v>880</v>
      </c>
      <c r="K458" s="1" t="s">
        <v>881</v>
      </c>
      <c r="L458" s="1" t="s">
        <v>239</v>
      </c>
      <c r="M458" s="1" t="s">
        <v>338</v>
      </c>
      <c r="N458" s="1" t="s">
        <v>216</v>
      </c>
      <c r="O458" s="1" t="s">
        <v>219</v>
      </c>
      <c r="P458" s="1" t="s">
        <v>522</v>
      </c>
      <c r="Q458" s="1" t="s">
        <v>330</v>
      </c>
      <c r="R458" s="1" t="s">
        <v>219</v>
      </c>
    </row>
    <row r="459" spans="1:18" x14ac:dyDescent="0.25">
      <c r="A459" s="1" t="s">
        <v>397</v>
      </c>
      <c r="B459" s="1" t="s">
        <v>227</v>
      </c>
      <c r="C459" s="1" t="s">
        <v>284</v>
      </c>
      <c r="D459" s="1" t="s">
        <v>429</v>
      </c>
      <c r="E459" s="1" t="s">
        <v>431</v>
      </c>
      <c r="F459" s="1" t="s">
        <v>1089</v>
      </c>
      <c r="G459" s="1" t="s">
        <v>398</v>
      </c>
      <c r="H459" s="1" t="s">
        <v>879</v>
      </c>
      <c r="I459" s="1" t="s">
        <v>398</v>
      </c>
      <c r="J459" s="1" t="s">
        <v>880</v>
      </c>
      <c r="K459" s="1" t="s">
        <v>881</v>
      </c>
      <c r="L459" s="1" t="s">
        <v>283</v>
      </c>
      <c r="M459" s="1" t="s">
        <v>338</v>
      </c>
      <c r="N459" s="1" t="s">
        <v>228</v>
      </c>
      <c r="O459" s="1" t="s">
        <v>219</v>
      </c>
      <c r="P459" s="1" t="s">
        <v>430</v>
      </c>
      <c r="Q459" s="1" t="s">
        <v>432</v>
      </c>
      <c r="R459" s="1" t="s">
        <v>219</v>
      </c>
    </row>
    <row r="460" spans="1:18" x14ac:dyDescent="0.25">
      <c r="A460" s="1" t="s">
        <v>397</v>
      </c>
      <c r="B460" s="1" t="s">
        <v>261</v>
      </c>
      <c r="C460" s="1" t="s">
        <v>265</v>
      </c>
      <c r="D460" s="1" t="s">
        <v>407</v>
      </c>
      <c r="E460" s="1" t="s">
        <v>401</v>
      </c>
      <c r="F460" s="1" t="s">
        <v>1089</v>
      </c>
      <c r="G460" s="1" t="s">
        <v>398</v>
      </c>
      <c r="H460" s="1" t="s">
        <v>879</v>
      </c>
      <c r="I460" s="1" t="s">
        <v>398</v>
      </c>
      <c r="J460" s="1" t="s">
        <v>880</v>
      </c>
      <c r="K460" s="1" t="s">
        <v>881</v>
      </c>
      <c r="L460" s="1" t="s">
        <v>264</v>
      </c>
      <c r="M460" s="1" t="s">
        <v>338</v>
      </c>
      <c r="N460" s="1" t="s">
        <v>216</v>
      </c>
      <c r="O460" s="1" t="s">
        <v>219</v>
      </c>
      <c r="P460" s="1" t="s">
        <v>408</v>
      </c>
      <c r="Q460" s="1" t="s">
        <v>402</v>
      </c>
      <c r="R460" s="1" t="s">
        <v>219</v>
      </c>
    </row>
    <row r="461" spans="1:18" x14ac:dyDescent="0.25">
      <c r="A461" s="1" t="s">
        <v>397</v>
      </c>
      <c r="B461" s="1" t="s">
        <v>261</v>
      </c>
      <c r="C461" s="1" t="s">
        <v>265</v>
      </c>
      <c r="D461" s="1" t="s">
        <v>409</v>
      </c>
      <c r="E461" s="1" t="s">
        <v>401</v>
      </c>
      <c r="F461" s="1" t="s">
        <v>1089</v>
      </c>
      <c r="G461" s="1" t="s">
        <v>398</v>
      </c>
      <c r="H461" s="1" t="s">
        <v>879</v>
      </c>
      <c r="I461" s="1" t="s">
        <v>398</v>
      </c>
      <c r="J461" s="1" t="s">
        <v>880</v>
      </c>
      <c r="K461" s="1" t="s">
        <v>881</v>
      </c>
      <c r="L461" s="1" t="s">
        <v>264</v>
      </c>
      <c r="M461" s="1" t="s">
        <v>338</v>
      </c>
      <c r="N461" s="1" t="s">
        <v>216</v>
      </c>
      <c r="O461" s="1" t="s">
        <v>219</v>
      </c>
      <c r="P461" s="1" t="s">
        <v>410</v>
      </c>
      <c r="Q461" s="1" t="s">
        <v>402</v>
      </c>
      <c r="R461" s="1" t="s">
        <v>219</v>
      </c>
    </row>
    <row r="462" spans="1:18" x14ac:dyDescent="0.25">
      <c r="A462" s="1" t="s">
        <v>397</v>
      </c>
      <c r="B462" s="1" t="s">
        <v>235</v>
      </c>
      <c r="C462" s="1" t="s">
        <v>303</v>
      </c>
      <c r="D462" s="1" t="s">
        <v>470</v>
      </c>
      <c r="E462" s="1" t="s">
        <v>467</v>
      </c>
      <c r="F462" s="1" t="s">
        <v>1089</v>
      </c>
      <c r="G462" s="1" t="s">
        <v>398</v>
      </c>
      <c r="H462" s="1" t="s">
        <v>879</v>
      </c>
      <c r="I462" s="1" t="s">
        <v>398</v>
      </c>
      <c r="J462" s="1" t="s">
        <v>880</v>
      </c>
      <c r="K462" s="1" t="s">
        <v>881</v>
      </c>
      <c r="L462" s="1" t="s">
        <v>302</v>
      </c>
      <c r="M462" s="1" t="s">
        <v>338</v>
      </c>
      <c r="N462" s="1" t="s">
        <v>234</v>
      </c>
      <c r="O462" s="1" t="s">
        <v>219</v>
      </c>
      <c r="P462" s="1" t="s">
        <v>471</v>
      </c>
      <c r="Q462" s="1" t="s">
        <v>468</v>
      </c>
      <c r="R462" s="1" t="s">
        <v>219</v>
      </c>
    </row>
    <row r="463" spans="1:18" x14ac:dyDescent="0.25">
      <c r="A463" s="1" t="s">
        <v>397</v>
      </c>
      <c r="B463" s="1" t="s">
        <v>235</v>
      </c>
      <c r="C463" s="1" t="s">
        <v>303</v>
      </c>
      <c r="D463" s="1" t="s">
        <v>472</v>
      </c>
      <c r="E463" s="1" t="s">
        <v>467</v>
      </c>
      <c r="F463" s="1" t="s">
        <v>1089</v>
      </c>
      <c r="G463" s="1" t="s">
        <v>398</v>
      </c>
      <c r="H463" s="1" t="s">
        <v>879</v>
      </c>
      <c r="I463" s="1" t="s">
        <v>398</v>
      </c>
      <c r="J463" s="1" t="s">
        <v>880</v>
      </c>
      <c r="K463" s="1" t="s">
        <v>881</v>
      </c>
      <c r="L463" s="1" t="s">
        <v>302</v>
      </c>
      <c r="M463" s="1" t="s">
        <v>338</v>
      </c>
      <c r="N463" s="1" t="s">
        <v>234</v>
      </c>
      <c r="O463" s="1" t="s">
        <v>219</v>
      </c>
      <c r="P463" s="1" t="s">
        <v>473</v>
      </c>
      <c r="Q463" s="1" t="s">
        <v>468</v>
      </c>
      <c r="R463" s="1" t="s">
        <v>219</v>
      </c>
    </row>
    <row r="464" spans="1:18" x14ac:dyDescent="0.25">
      <c r="A464" s="1" t="s">
        <v>397</v>
      </c>
      <c r="B464" s="1" t="s">
        <v>238</v>
      </c>
      <c r="C464" s="1" t="s">
        <v>250</v>
      </c>
      <c r="D464" s="1" t="s">
        <v>523</v>
      </c>
      <c r="E464" s="1" t="s">
        <v>482</v>
      </c>
      <c r="F464" s="1" t="s">
        <v>1089</v>
      </c>
      <c r="G464" s="1" t="s">
        <v>398</v>
      </c>
      <c r="H464" s="1" t="s">
        <v>879</v>
      </c>
      <c r="I464" s="1" t="s">
        <v>398</v>
      </c>
      <c r="J464" s="1" t="s">
        <v>880</v>
      </c>
      <c r="K464" s="1" t="s">
        <v>881</v>
      </c>
      <c r="L464" s="1" t="s">
        <v>249</v>
      </c>
      <c r="M464" s="1" t="s">
        <v>338</v>
      </c>
      <c r="N464" s="1" t="s">
        <v>216</v>
      </c>
      <c r="O464" s="1" t="s">
        <v>219</v>
      </c>
      <c r="P464" s="1" t="s">
        <v>524</v>
      </c>
      <c r="Q464" s="1" t="s">
        <v>483</v>
      </c>
      <c r="R464" s="1" t="s">
        <v>219</v>
      </c>
    </row>
    <row r="465" spans="1:18" x14ac:dyDescent="0.25">
      <c r="A465" s="1" t="s">
        <v>397</v>
      </c>
      <c r="B465" s="1" t="s">
        <v>238</v>
      </c>
      <c r="C465" s="1" t="s">
        <v>250</v>
      </c>
      <c r="D465" s="1" t="s">
        <v>525</v>
      </c>
      <c r="E465" s="1" t="s">
        <v>482</v>
      </c>
      <c r="F465" s="1" t="s">
        <v>1089</v>
      </c>
      <c r="G465" s="1" t="s">
        <v>398</v>
      </c>
      <c r="H465" s="1" t="s">
        <v>879</v>
      </c>
      <c r="I465" s="1" t="s">
        <v>398</v>
      </c>
      <c r="J465" s="1" t="s">
        <v>880</v>
      </c>
      <c r="K465" s="1" t="s">
        <v>881</v>
      </c>
      <c r="L465" s="1" t="s">
        <v>249</v>
      </c>
      <c r="M465" s="1" t="s">
        <v>338</v>
      </c>
      <c r="N465" s="1" t="s">
        <v>216</v>
      </c>
      <c r="O465" s="1" t="s">
        <v>219</v>
      </c>
      <c r="P465" s="1" t="s">
        <v>526</v>
      </c>
      <c r="Q465" s="1" t="s">
        <v>483</v>
      </c>
      <c r="R465" s="1" t="s">
        <v>219</v>
      </c>
    </row>
    <row r="466" spans="1:18" x14ac:dyDescent="0.25">
      <c r="A466" s="1" t="s">
        <v>397</v>
      </c>
      <c r="B466" s="1" t="s">
        <v>238</v>
      </c>
      <c r="C466" s="1" t="s">
        <v>322</v>
      </c>
      <c r="D466" s="1" t="s">
        <v>527</v>
      </c>
      <c r="E466" s="1" t="s">
        <v>482</v>
      </c>
      <c r="F466" s="1" t="s">
        <v>1089</v>
      </c>
      <c r="G466" s="1" t="s">
        <v>398</v>
      </c>
      <c r="H466" s="1" t="s">
        <v>879</v>
      </c>
      <c r="I466" s="1" t="s">
        <v>398</v>
      </c>
      <c r="J466" s="1" t="s">
        <v>880</v>
      </c>
      <c r="K466" s="1" t="s">
        <v>881</v>
      </c>
      <c r="L466" s="1" t="s">
        <v>321</v>
      </c>
      <c r="M466" s="1" t="s">
        <v>338</v>
      </c>
      <c r="N466" s="1" t="s">
        <v>216</v>
      </c>
      <c r="O466" s="1" t="s">
        <v>219</v>
      </c>
      <c r="P466" s="1" t="s">
        <v>528</v>
      </c>
      <c r="Q466" s="1" t="s">
        <v>483</v>
      </c>
      <c r="R466" s="1" t="s">
        <v>219</v>
      </c>
    </row>
    <row r="467" spans="1:18" x14ac:dyDescent="0.25">
      <c r="A467" s="1" t="s">
        <v>397</v>
      </c>
      <c r="B467" s="1" t="s">
        <v>238</v>
      </c>
      <c r="C467" s="1" t="s">
        <v>324</v>
      </c>
      <c r="D467" s="1" t="s">
        <v>529</v>
      </c>
      <c r="E467" s="1" t="s">
        <v>482</v>
      </c>
      <c r="F467" s="1" t="s">
        <v>1089</v>
      </c>
      <c r="G467" s="1" t="s">
        <v>398</v>
      </c>
      <c r="H467" s="1" t="s">
        <v>879</v>
      </c>
      <c r="I467" s="1" t="s">
        <v>398</v>
      </c>
      <c r="J467" s="1" t="s">
        <v>880</v>
      </c>
      <c r="K467" s="1" t="s">
        <v>881</v>
      </c>
      <c r="L467" s="1" t="s">
        <v>323</v>
      </c>
      <c r="M467" s="1" t="s">
        <v>338</v>
      </c>
      <c r="N467" s="1" t="s">
        <v>216</v>
      </c>
      <c r="O467" s="1" t="s">
        <v>219</v>
      </c>
      <c r="P467" s="1" t="s">
        <v>530</v>
      </c>
      <c r="Q467" s="1" t="s">
        <v>483</v>
      </c>
      <c r="R467" s="1" t="s">
        <v>219</v>
      </c>
    </row>
    <row r="468" spans="1:18" x14ac:dyDescent="0.25">
      <c r="A468" s="1" t="s">
        <v>397</v>
      </c>
      <c r="B468" s="1" t="s">
        <v>238</v>
      </c>
      <c r="C468" s="1" t="s">
        <v>326</v>
      </c>
      <c r="D468" s="1" t="s">
        <v>531</v>
      </c>
      <c r="E468" s="1" t="s">
        <v>482</v>
      </c>
      <c r="F468" s="1" t="s">
        <v>1089</v>
      </c>
      <c r="G468" s="1" t="s">
        <v>398</v>
      </c>
      <c r="H468" s="1" t="s">
        <v>879</v>
      </c>
      <c r="I468" s="1" t="s">
        <v>398</v>
      </c>
      <c r="J468" s="1" t="s">
        <v>880</v>
      </c>
      <c r="K468" s="1" t="s">
        <v>881</v>
      </c>
      <c r="L468" s="1" t="s">
        <v>325</v>
      </c>
      <c r="M468" s="1" t="s">
        <v>338</v>
      </c>
      <c r="N468" s="1" t="s">
        <v>216</v>
      </c>
      <c r="O468" s="1" t="s">
        <v>219</v>
      </c>
      <c r="P468" s="1" t="s">
        <v>532</v>
      </c>
      <c r="Q468" s="1" t="s">
        <v>483</v>
      </c>
      <c r="R468" s="1" t="s">
        <v>219</v>
      </c>
    </row>
    <row r="469" spans="1:18" x14ac:dyDescent="0.25">
      <c r="A469" s="1" t="s">
        <v>397</v>
      </c>
      <c r="B469" s="1" t="s">
        <v>238</v>
      </c>
      <c r="C469" s="1" t="s">
        <v>328</v>
      </c>
      <c r="D469" s="1" t="s">
        <v>533</v>
      </c>
      <c r="E469" s="1" t="s">
        <v>329</v>
      </c>
      <c r="F469" s="1" t="s">
        <v>1089</v>
      </c>
      <c r="G469" s="1" t="s">
        <v>398</v>
      </c>
      <c r="H469" s="1" t="s">
        <v>879</v>
      </c>
      <c r="I469" s="1" t="s">
        <v>398</v>
      </c>
      <c r="J469" s="1" t="s">
        <v>880</v>
      </c>
      <c r="K469" s="1" t="s">
        <v>881</v>
      </c>
      <c r="L469" s="1" t="s">
        <v>327</v>
      </c>
      <c r="M469" s="1" t="s">
        <v>338</v>
      </c>
      <c r="N469" s="1" t="s">
        <v>216</v>
      </c>
      <c r="O469" s="1" t="s">
        <v>219</v>
      </c>
      <c r="P469" s="1" t="s">
        <v>534</v>
      </c>
      <c r="Q469" s="1" t="s">
        <v>330</v>
      </c>
      <c r="R469" s="1" t="s">
        <v>219</v>
      </c>
    </row>
    <row r="470" spans="1:18" x14ac:dyDescent="0.25">
      <c r="A470" s="1" t="s">
        <v>397</v>
      </c>
      <c r="B470" s="1" t="s">
        <v>238</v>
      </c>
      <c r="C470" s="1" t="s">
        <v>328</v>
      </c>
      <c r="D470" s="1" t="s">
        <v>535</v>
      </c>
      <c r="E470" s="1" t="s">
        <v>329</v>
      </c>
      <c r="F470" s="1" t="s">
        <v>1089</v>
      </c>
      <c r="G470" s="1" t="s">
        <v>398</v>
      </c>
      <c r="H470" s="1" t="s">
        <v>879</v>
      </c>
      <c r="I470" s="1" t="s">
        <v>398</v>
      </c>
      <c r="J470" s="1" t="s">
        <v>880</v>
      </c>
      <c r="K470" s="1" t="s">
        <v>881</v>
      </c>
      <c r="L470" s="1" t="s">
        <v>327</v>
      </c>
      <c r="M470" s="1" t="s">
        <v>338</v>
      </c>
      <c r="N470" s="1" t="s">
        <v>216</v>
      </c>
      <c r="O470" s="1" t="s">
        <v>219</v>
      </c>
      <c r="P470" s="1" t="s">
        <v>536</v>
      </c>
      <c r="Q470" s="1" t="s">
        <v>330</v>
      </c>
      <c r="R470" s="1" t="s">
        <v>219</v>
      </c>
    </row>
    <row r="471" spans="1:18" x14ac:dyDescent="0.25">
      <c r="A471" s="1" t="s">
        <v>397</v>
      </c>
      <c r="B471" s="1" t="s">
        <v>238</v>
      </c>
      <c r="C471" s="1" t="s">
        <v>328</v>
      </c>
      <c r="D471" s="1" t="s">
        <v>613</v>
      </c>
      <c r="E471" s="1" t="s">
        <v>329</v>
      </c>
      <c r="F471" s="1" t="s">
        <v>1089</v>
      </c>
      <c r="G471" s="1" t="s">
        <v>398</v>
      </c>
      <c r="H471" s="1" t="s">
        <v>879</v>
      </c>
      <c r="I471" s="1" t="s">
        <v>398</v>
      </c>
      <c r="J471" s="1" t="s">
        <v>880</v>
      </c>
      <c r="K471" s="1" t="s">
        <v>881</v>
      </c>
      <c r="L471" s="1" t="s">
        <v>327</v>
      </c>
      <c r="M471" s="1" t="s">
        <v>338</v>
      </c>
      <c r="N471" s="1" t="s">
        <v>216</v>
      </c>
      <c r="O471" s="1" t="s">
        <v>219</v>
      </c>
      <c r="P471" s="1" t="s">
        <v>614</v>
      </c>
      <c r="Q471" s="1" t="s">
        <v>330</v>
      </c>
      <c r="R471" s="1" t="s">
        <v>219</v>
      </c>
    </row>
    <row r="472" spans="1:18" x14ac:dyDescent="0.25">
      <c r="A472" s="1" t="s">
        <v>397</v>
      </c>
      <c r="B472" s="1" t="s">
        <v>238</v>
      </c>
      <c r="C472" s="1" t="s">
        <v>328</v>
      </c>
      <c r="D472" s="1" t="s">
        <v>537</v>
      </c>
      <c r="E472" s="1" t="s">
        <v>329</v>
      </c>
      <c r="F472" s="1" t="s">
        <v>1089</v>
      </c>
      <c r="G472" s="1" t="s">
        <v>398</v>
      </c>
      <c r="H472" s="1" t="s">
        <v>879</v>
      </c>
      <c r="I472" s="1" t="s">
        <v>398</v>
      </c>
      <c r="J472" s="1" t="s">
        <v>880</v>
      </c>
      <c r="K472" s="1" t="s">
        <v>881</v>
      </c>
      <c r="L472" s="1" t="s">
        <v>327</v>
      </c>
      <c r="M472" s="1" t="s">
        <v>338</v>
      </c>
      <c r="N472" s="1" t="s">
        <v>216</v>
      </c>
      <c r="O472" s="1" t="s">
        <v>219</v>
      </c>
      <c r="P472" s="1" t="s">
        <v>538</v>
      </c>
      <c r="Q472" s="1" t="s">
        <v>330</v>
      </c>
      <c r="R472" s="1" t="s">
        <v>219</v>
      </c>
    </row>
    <row r="473" spans="1:18" x14ac:dyDescent="0.25">
      <c r="A473" s="1" t="s">
        <v>397</v>
      </c>
      <c r="B473" s="1" t="s">
        <v>238</v>
      </c>
      <c r="C473" s="1" t="s">
        <v>328</v>
      </c>
      <c r="D473" s="1" t="s">
        <v>539</v>
      </c>
      <c r="E473" s="1" t="s">
        <v>329</v>
      </c>
      <c r="F473" s="1" t="s">
        <v>1089</v>
      </c>
      <c r="G473" s="1" t="s">
        <v>398</v>
      </c>
      <c r="H473" s="1" t="s">
        <v>879</v>
      </c>
      <c r="I473" s="1" t="s">
        <v>398</v>
      </c>
      <c r="J473" s="1" t="s">
        <v>880</v>
      </c>
      <c r="K473" s="1" t="s">
        <v>881</v>
      </c>
      <c r="L473" s="1" t="s">
        <v>327</v>
      </c>
      <c r="M473" s="1" t="s">
        <v>338</v>
      </c>
      <c r="N473" s="1" t="s">
        <v>216</v>
      </c>
      <c r="O473" s="1" t="s">
        <v>219</v>
      </c>
      <c r="P473" s="1" t="s">
        <v>540</v>
      </c>
      <c r="Q473" s="1" t="s">
        <v>330</v>
      </c>
      <c r="R473" s="1" t="s">
        <v>219</v>
      </c>
    </row>
    <row r="474" spans="1:18" x14ac:dyDescent="0.25">
      <c r="A474" s="1" t="s">
        <v>397</v>
      </c>
      <c r="B474" s="1" t="s">
        <v>238</v>
      </c>
      <c r="C474" s="1" t="s">
        <v>328</v>
      </c>
      <c r="D474" s="1" t="s">
        <v>541</v>
      </c>
      <c r="E474" s="1" t="s">
        <v>329</v>
      </c>
      <c r="F474" s="1" t="s">
        <v>1089</v>
      </c>
      <c r="G474" s="1" t="s">
        <v>398</v>
      </c>
      <c r="H474" s="1" t="s">
        <v>879</v>
      </c>
      <c r="I474" s="1" t="s">
        <v>398</v>
      </c>
      <c r="J474" s="1" t="s">
        <v>880</v>
      </c>
      <c r="K474" s="1" t="s">
        <v>881</v>
      </c>
      <c r="L474" s="1" t="s">
        <v>327</v>
      </c>
      <c r="M474" s="1" t="s">
        <v>338</v>
      </c>
      <c r="N474" s="1" t="s">
        <v>216</v>
      </c>
      <c r="O474" s="1" t="s">
        <v>219</v>
      </c>
      <c r="P474" s="1" t="s">
        <v>542</v>
      </c>
      <c r="Q474" s="1" t="s">
        <v>330</v>
      </c>
      <c r="R474" s="1" t="s">
        <v>219</v>
      </c>
    </row>
    <row r="475" spans="1:18" x14ac:dyDescent="0.25">
      <c r="A475" s="1" t="s">
        <v>397</v>
      </c>
      <c r="B475" s="1" t="s">
        <v>238</v>
      </c>
      <c r="C475" s="1" t="s">
        <v>328</v>
      </c>
      <c r="D475" s="1" t="s">
        <v>1091</v>
      </c>
      <c r="E475" s="1" t="s">
        <v>329</v>
      </c>
      <c r="F475" s="1" t="s">
        <v>1089</v>
      </c>
      <c r="G475" s="1" t="s">
        <v>398</v>
      </c>
      <c r="H475" s="1" t="s">
        <v>879</v>
      </c>
      <c r="I475" s="1" t="s">
        <v>398</v>
      </c>
      <c r="J475" s="1" t="s">
        <v>880</v>
      </c>
      <c r="K475" s="1" t="s">
        <v>881</v>
      </c>
      <c r="L475" s="1" t="s">
        <v>327</v>
      </c>
      <c r="M475" s="1" t="s">
        <v>338</v>
      </c>
      <c r="N475" s="1" t="s">
        <v>216</v>
      </c>
      <c r="O475" s="1" t="s">
        <v>219</v>
      </c>
      <c r="P475" s="1" t="s">
        <v>335</v>
      </c>
      <c r="Q475" s="1" t="s">
        <v>330</v>
      </c>
      <c r="R475" s="1" t="s">
        <v>219</v>
      </c>
    </row>
    <row r="476" spans="1:18" x14ac:dyDescent="0.25">
      <c r="A476" s="1" t="s">
        <v>397</v>
      </c>
      <c r="B476" s="1" t="s">
        <v>227</v>
      </c>
      <c r="C476" s="1" t="s">
        <v>288</v>
      </c>
      <c r="D476" s="1" t="s">
        <v>435</v>
      </c>
      <c r="E476" s="1" t="s">
        <v>431</v>
      </c>
      <c r="F476" s="1" t="s">
        <v>1089</v>
      </c>
      <c r="G476" s="1" t="s">
        <v>398</v>
      </c>
      <c r="H476" s="1" t="s">
        <v>879</v>
      </c>
      <c r="I476" s="1" t="s">
        <v>398</v>
      </c>
      <c r="J476" s="1" t="s">
        <v>880</v>
      </c>
      <c r="K476" s="1" t="s">
        <v>881</v>
      </c>
      <c r="L476" s="1" t="s">
        <v>287</v>
      </c>
      <c r="M476" s="1" t="s">
        <v>338</v>
      </c>
      <c r="N476" s="1" t="s">
        <v>228</v>
      </c>
      <c r="O476" s="1" t="s">
        <v>219</v>
      </c>
      <c r="P476" s="1" t="s">
        <v>436</v>
      </c>
      <c r="Q476" s="1" t="s">
        <v>432</v>
      </c>
      <c r="R476" s="1" t="s">
        <v>219</v>
      </c>
    </row>
    <row r="477" spans="1:18" x14ac:dyDescent="0.25">
      <c r="A477" s="1" t="s">
        <v>397</v>
      </c>
      <c r="B477" s="1" t="s">
        <v>35</v>
      </c>
      <c r="C477" s="1" t="s">
        <v>293</v>
      </c>
      <c r="D477" s="1" t="s">
        <v>459</v>
      </c>
      <c r="E477" s="1" t="s">
        <v>456</v>
      </c>
      <c r="F477" s="1" t="s">
        <v>1089</v>
      </c>
      <c r="G477" s="1" t="s">
        <v>398</v>
      </c>
      <c r="H477" s="1" t="s">
        <v>879</v>
      </c>
      <c r="I477" s="1" t="s">
        <v>398</v>
      </c>
      <c r="J477" s="1" t="s">
        <v>880</v>
      </c>
      <c r="K477" s="1" t="s">
        <v>881</v>
      </c>
      <c r="L477" s="1" t="s">
        <v>292</v>
      </c>
      <c r="M477" s="1" t="s">
        <v>338</v>
      </c>
      <c r="N477" s="1" t="s">
        <v>228</v>
      </c>
      <c r="O477" s="1" t="s">
        <v>219</v>
      </c>
      <c r="P477" s="1" t="s">
        <v>460</v>
      </c>
      <c r="Q477" s="1" t="s">
        <v>457</v>
      </c>
      <c r="R477" s="1" t="s">
        <v>219</v>
      </c>
    </row>
    <row r="478" spans="1:18" x14ac:dyDescent="0.25">
      <c r="A478" s="1" t="s">
        <v>397</v>
      </c>
      <c r="B478" s="1" t="s">
        <v>227</v>
      </c>
      <c r="C478" s="1" t="s">
        <v>290</v>
      </c>
      <c r="D478" s="1" t="s">
        <v>437</v>
      </c>
      <c r="E478" s="1" t="s">
        <v>431</v>
      </c>
      <c r="F478" s="1" t="s">
        <v>1089</v>
      </c>
      <c r="G478" s="1" t="s">
        <v>398</v>
      </c>
      <c r="H478" s="1" t="s">
        <v>879</v>
      </c>
      <c r="I478" s="1" t="s">
        <v>398</v>
      </c>
      <c r="J478" s="1" t="s">
        <v>880</v>
      </c>
      <c r="K478" s="1" t="s">
        <v>881</v>
      </c>
      <c r="L478" s="1" t="s">
        <v>289</v>
      </c>
      <c r="M478" s="1" t="s">
        <v>338</v>
      </c>
      <c r="N478" s="1" t="s">
        <v>228</v>
      </c>
      <c r="O478" s="1" t="s">
        <v>219</v>
      </c>
      <c r="P478" s="1" t="s">
        <v>438</v>
      </c>
      <c r="Q478" s="1" t="s">
        <v>432</v>
      </c>
      <c r="R478" s="1" t="s">
        <v>219</v>
      </c>
    </row>
    <row r="479" spans="1:18" x14ac:dyDescent="0.25">
      <c r="A479" s="1" t="s">
        <v>397</v>
      </c>
      <c r="B479" s="1" t="s">
        <v>35</v>
      </c>
      <c r="C479" s="1" t="s">
        <v>297</v>
      </c>
      <c r="D479" s="1" t="s">
        <v>462</v>
      </c>
      <c r="E479" s="1" t="s">
        <v>1092</v>
      </c>
      <c r="F479" s="1" t="s">
        <v>1089</v>
      </c>
      <c r="G479" s="1" t="s">
        <v>398</v>
      </c>
      <c r="H479" s="1" t="s">
        <v>879</v>
      </c>
      <c r="I479" s="1" t="s">
        <v>398</v>
      </c>
      <c r="J479" s="1" t="s">
        <v>880</v>
      </c>
      <c r="K479" s="1" t="s">
        <v>881</v>
      </c>
      <c r="L479" s="1" t="s">
        <v>296</v>
      </c>
      <c r="M479" s="1" t="s">
        <v>338</v>
      </c>
      <c r="N479" s="1" t="s">
        <v>228</v>
      </c>
      <c r="O479" s="1" t="s">
        <v>219</v>
      </c>
      <c r="P479" s="1" t="s">
        <v>463</v>
      </c>
      <c r="Q479" s="1" t="s">
        <v>612</v>
      </c>
      <c r="R479" s="1" t="s">
        <v>219</v>
      </c>
    </row>
    <row r="480" spans="1:18" x14ac:dyDescent="0.25">
      <c r="A480" s="1" t="s">
        <v>397</v>
      </c>
      <c r="B480" s="1" t="s">
        <v>35</v>
      </c>
      <c r="C480" s="1" t="s">
        <v>297</v>
      </c>
      <c r="D480" s="1" t="s">
        <v>462</v>
      </c>
      <c r="E480" s="1" t="s">
        <v>456</v>
      </c>
      <c r="F480" s="1" t="s">
        <v>1089</v>
      </c>
      <c r="G480" s="1" t="s">
        <v>398</v>
      </c>
      <c r="H480" s="1" t="s">
        <v>879</v>
      </c>
      <c r="I480" s="1" t="s">
        <v>398</v>
      </c>
      <c r="J480" s="1" t="s">
        <v>880</v>
      </c>
      <c r="K480" s="1" t="s">
        <v>881</v>
      </c>
      <c r="L480" s="1" t="s">
        <v>296</v>
      </c>
      <c r="M480" s="1" t="s">
        <v>338</v>
      </c>
      <c r="N480" s="1" t="s">
        <v>228</v>
      </c>
      <c r="O480" s="1" t="s">
        <v>219</v>
      </c>
      <c r="P480" s="1" t="s">
        <v>463</v>
      </c>
      <c r="Q480" s="1" t="s">
        <v>457</v>
      </c>
      <c r="R480" s="1" t="s">
        <v>219</v>
      </c>
    </row>
    <row r="481" spans="1:18" x14ac:dyDescent="0.25">
      <c r="A481" s="1" t="s">
        <v>397</v>
      </c>
      <c r="B481" s="1" t="s">
        <v>35</v>
      </c>
      <c r="C481" s="1" t="s">
        <v>464</v>
      </c>
      <c r="D481" s="1" t="s">
        <v>465</v>
      </c>
      <c r="E481" s="1" t="s">
        <v>456</v>
      </c>
      <c r="F481" s="1" t="s">
        <v>1089</v>
      </c>
      <c r="G481" s="1" t="s">
        <v>398</v>
      </c>
      <c r="H481" s="1" t="s">
        <v>879</v>
      </c>
      <c r="I481" s="1" t="s">
        <v>398</v>
      </c>
      <c r="J481" s="1" t="s">
        <v>880</v>
      </c>
      <c r="K481" s="1" t="s">
        <v>881</v>
      </c>
      <c r="L481" s="1" t="s">
        <v>298</v>
      </c>
      <c r="M481" s="1" t="s">
        <v>338</v>
      </c>
      <c r="N481" s="1" t="s">
        <v>228</v>
      </c>
      <c r="O481" s="1" t="s">
        <v>219</v>
      </c>
      <c r="P481" s="1" t="s">
        <v>466</v>
      </c>
      <c r="Q481" s="1" t="s">
        <v>457</v>
      </c>
      <c r="R481" s="1" t="s">
        <v>219</v>
      </c>
    </row>
    <row r="482" spans="1:18" x14ac:dyDescent="0.25">
      <c r="A482" s="1" t="s">
        <v>397</v>
      </c>
      <c r="B482" s="1" t="s">
        <v>220</v>
      </c>
      <c r="C482" s="1" t="s">
        <v>222</v>
      </c>
      <c r="D482" s="1" t="s">
        <v>553</v>
      </c>
      <c r="E482" s="1" t="s">
        <v>555</v>
      </c>
      <c r="F482" s="1" t="s">
        <v>1089</v>
      </c>
      <c r="G482" s="1" t="s">
        <v>398</v>
      </c>
      <c r="H482" s="1" t="s">
        <v>879</v>
      </c>
      <c r="I482" s="1" t="s">
        <v>398</v>
      </c>
      <c r="J482" s="1" t="s">
        <v>880</v>
      </c>
      <c r="K482" s="1" t="s">
        <v>881</v>
      </c>
      <c r="L482" s="1" t="s">
        <v>221</v>
      </c>
      <c r="M482" s="1" t="s">
        <v>361</v>
      </c>
      <c r="N482" s="1" t="s">
        <v>611</v>
      </c>
      <c r="O482" s="1" t="s">
        <v>1093</v>
      </c>
      <c r="P482" s="1" t="s">
        <v>554</v>
      </c>
      <c r="Q482" s="1" t="s">
        <v>556</v>
      </c>
      <c r="R482" s="1" t="s">
        <v>219</v>
      </c>
    </row>
    <row r="483" spans="1:18" x14ac:dyDescent="0.25">
      <c r="A483" s="1" t="s">
        <v>397</v>
      </c>
      <c r="B483" s="1" t="s">
        <v>220</v>
      </c>
      <c r="C483" s="1" t="s">
        <v>222</v>
      </c>
      <c r="D483" s="1" t="s">
        <v>557</v>
      </c>
      <c r="E483" s="1" t="s">
        <v>555</v>
      </c>
      <c r="F483" s="1" t="s">
        <v>1089</v>
      </c>
      <c r="G483" s="1" t="s">
        <v>398</v>
      </c>
      <c r="H483" s="1" t="s">
        <v>879</v>
      </c>
      <c r="I483" s="1" t="s">
        <v>398</v>
      </c>
      <c r="J483" s="1" t="s">
        <v>880</v>
      </c>
      <c r="K483" s="1" t="s">
        <v>881</v>
      </c>
      <c r="L483" s="1" t="s">
        <v>221</v>
      </c>
      <c r="M483" s="1" t="s">
        <v>361</v>
      </c>
      <c r="N483" s="1" t="s">
        <v>611</v>
      </c>
      <c r="O483" s="1" t="s">
        <v>1093</v>
      </c>
      <c r="P483" s="1" t="s">
        <v>558</v>
      </c>
      <c r="Q483" s="1" t="s">
        <v>556</v>
      </c>
      <c r="R483" s="1" t="s">
        <v>219</v>
      </c>
    </row>
    <row r="484" spans="1:18" x14ac:dyDescent="0.25">
      <c r="A484" s="1" t="s">
        <v>397</v>
      </c>
      <c r="B484" s="1" t="s">
        <v>220</v>
      </c>
      <c r="C484" s="1" t="s">
        <v>222</v>
      </c>
      <c r="D484" s="1" t="s">
        <v>557</v>
      </c>
      <c r="E484" s="1" t="s">
        <v>555</v>
      </c>
      <c r="F484" s="1" t="s">
        <v>1089</v>
      </c>
      <c r="G484" s="1" t="s">
        <v>398</v>
      </c>
      <c r="H484" s="1" t="s">
        <v>879</v>
      </c>
      <c r="I484" s="1" t="s">
        <v>398</v>
      </c>
      <c r="J484" s="1" t="s">
        <v>880</v>
      </c>
      <c r="K484" s="1" t="s">
        <v>881</v>
      </c>
      <c r="L484" s="1" t="s">
        <v>221</v>
      </c>
      <c r="M484" s="1" t="s">
        <v>361</v>
      </c>
      <c r="N484" s="1" t="s">
        <v>611</v>
      </c>
      <c r="O484" s="1" t="s">
        <v>219</v>
      </c>
      <c r="P484" s="1" t="s">
        <v>558</v>
      </c>
      <c r="Q484" s="1" t="s">
        <v>556</v>
      </c>
      <c r="R484" s="1" t="s">
        <v>219</v>
      </c>
    </row>
    <row r="485" spans="1:18" x14ac:dyDescent="0.25">
      <c r="A485" s="1" t="s">
        <v>397</v>
      </c>
      <c r="B485" s="1" t="s">
        <v>238</v>
      </c>
      <c r="C485" s="1" t="s">
        <v>242</v>
      </c>
      <c r="D485" s="1" t="s">
        <v>545</v>
      </c>
      <c r="E485" s="1" t="s">
        <v>482</v>
      </c>
      <c r="F485" s="1" t="s">
        <v>1089</v>
      </c>
      <c r="G485" s="1" t="s">
        <v>398</v>
      </c>
      <c r="H485" s="1" t="s">
        <v>879</v>
      </c>
      <c r="I485" s="1" t="s">
        <v>398</v>
      </c>
      <c r="J485" s="1" t="s">
        <v>880</v>
      </c>
      <c r="K485" s="1" t="s">
        <v>881</v>
      </c>
      <c r="L485" s="1" t="s">
        <v>241</v>
      </c>
      <c r="M485" s="1" t="s">
        <v>338</v>
      </c>
      <c r="N485" s="1" t="s">
        <v>216</v>
      </c>
      <c r="O485" s="1" t="s">
        <v>219</v>
      </c>
      <c r="P485" s="1" t="s">
        <v>546</v>
      </c>
      <c r="Q485" s="1" t="s">
        <v>483</v>
      </c>
      <c r="R485" s="1" t="s">
        <v>219</v>
      </c>
    </row>
    <row r="486" spans="1:18" x14ac:dyDescent="0.25">
      <c r="A486" s="1" t="s">
        <v>397</v>
      </c>
      <c r="B486" s="1" t="s">
        <v>238</v>
      </c>
      <c r="C486" s="1" t="s">
        <v>242</v>
      </c>
      <c r="D486" s="1" t="s">
        <v>547</v>
      </c>
      <c r="E486" s="1" t="s">
        <v>482</v>
      </c>
      <c r="F486" s="1" t="s">
        <v>1089</v>
      </c>
      <c r="G486" s="1" t="s">
        <v>398</v>
      </c>
      <c r="H486" s="1" t="s">
        <v>879</v>
      </c>
      <c r="I486" s="1" t="s">
        <v>398</v>
      </c>
      <c r="J486" s="1" t="s">
        <v>880</v>
      </c>
      <c r="K486" s="1" t="s">
        <v>881</v>
      </c>
      <c r="L486" s="1" t="s">
        <v>241</v>
      </c>
      <c r="M486" s="1" t="s">
        <v>338</v>
      </c>
      <c r="N486" s="1" t="s">
        <v>216</v>
      </c>
      <c r="O486" s="1" t="s">
        <v>219</v>
      </c>
      <c r="P486" s="1" t="s">
        <v>548</v>
      </c>
      <c r="Q486" s="1" t="s">
        <v>483</v>
      </c>
      <c r="R486" s="1" t="s">
        <v>219</v>
      </c>
    </row>
    <row r="487" spans="1:18" x14ac:dyDescent="0.25">
      <c r="A487" s="1" t="s">
        <v>397</v>
      </c>
      <c r="B487" s="1" t="s">
        <v>235</v>
      </c>
      <c r="C487" s="1" t="s">
        <v>308</v>
      </c>
      <c r="D487" s="1" t="s">
        <v>474</v>
      </c>
      <c r="E487" s="1" t="s">
        <v>467</v>
      </c>
      <c r="F487" s="1" t="s">
        <v>1089</v>
      </c>
      <c r="G487" s="1" t="s">
        <v>398</v>
      </c>
      <c r="H487" s="1" t="s">
        <v>879</v>
      </c>
      <c r="I487" s="1" t="s">
        <v>398</v>
      </c>
      <c r="J487" s="1" t="s">
        <v>880</v>
      </c>
      <c r="K487" s="1" t="s">
        <v>881</v>
      </c>
      <c r="L487" s="1" t="s">
        <v>307</v>
      </c>
      <c r="M487" s="1" t="s">
        <v>338</v>
      </c>
      <c r="N487" s="1" t="s">
        <v>216</v>
      </c>
      <c r="O487" s="1" t="s">
        <v>219</v>
      </c>
      <c r="P487" s="1" t="s">
        <v>475</v>
      </c>
      <c r="Q487" s="1" t="s">
        <v>468</v>
      </c>
      <c r="R487" s="1" t="s">
        <v>219</v>
      </c>
    </row>
    <row r="488" spans="1:18" x14ac:dyDescent="0.25">
      <c r="A488" s="1" t="s">
        <v>397</v>
      </c>
      <c r="B488" s="1" t="s">
        <v>235</v>
      </c>
      <c r="C488" s="1" t="s">
        <v>308</v>
      </c>
      <c r="D488" s="1" t="s">
        <v>478</v>
      </c>
      <c r="E488" s="1" t="s">
        <v>467</v>
      </c>
      <c r="F488" s="1" t="s">
        <v>1089</v>
      </c>
      <c r="G488" s="1" t="s">
        <v>398</v>
      </c>
      <c r="H488" s="1" t="s">
        <v>879</v>
      </c>
      <c r="I488" s="1" t="s">
        <v>398</v>
      </c>
      <c r="J488" s="1" t="s">
        <v>880</v>
      </c>
      <c r="K488" s="1" t="s">
        <v>881</v>
      </c>
      <c r="L488" s="1" t="s">
        <v>307</v>
      </c>
      <c r="M488" s="1" t="s">
        <v>338</v>
      </c>
      <c r="N488" s="1" t="s">
        <v>216</v>
      </c>
      <c r="O488" s="1" t="s">
        <v>219</v>
      </c>
      <c r="P488" s="1" t="s">
        <v>479</v>
      </c>
      <c r="Q488" s="1" t="s">
        <v>468</v>
      </c>
      <c r="R488" s="1" t="s">
        <v>219</v>
      </c>
    </row>
    <row r="489" spans="1:18" x14ac:dyDescent="0.25">
      <c r="A489" s="1" t="s">
        <v>397</v>
      </c>
      <c r="B489" s="1" t="s">
        <v>235</v>
      </c>
      <c r="C489" s="1" t="s">
        <v>308</v>
      </c>
      <c r="D489" s="1" t="s">
        <v>476</v>
      </c>
      <c r="E489" s="1" t="s">
        <v>467</v>
      </c>
      <c r="F489" s="1" t="s">
        <v>1089</v>
      </c>
      <c r="G489" s="1" t="s">
        <v>398</v>
      </c>
      <c r="H489" s="1" t="s">
        <v>879</v>
      </c>
      <c r="I489" s="1" t="s">
        <v>398</v>
      </c>
      <c r="J489" s="1" t="s">
        <v>880</v>
      </c>
      <c r="K489" s="1" t="s">
        <v>881</v>
      </c>
      <c r="L489" s="1" t="s">
        <v>307</v>
      </c>
      <c r="M489" s="1" t="s">
        <v>338</v>
      </c>
      <c r="N489" s="1" t="s">
        <v>216</v>
      </c>
      <c r="O489" s="1" t="s">
        <v>219</v>
      </c>
      <c r="P489" s="1" t="s">
        <v>477</v>
      </c>
      <c r="Q489" s="1" t="s">
        <v>468</v>
      </c>
      <c r="R489" s="1" t="s">
        <v>219</v>
      </c>
    </row>
    <row r="490" spans="1:18" x14ac:dyDescent="0.25">
      <c r="A490" s="1" t="s">
        <v>397</v>
      </c>
      <c r="B490" s="1" t="s">
        <v>235</v>
      </c>
      <c r="C490" s="1" t="s">
        <v>308</v>
      </c>
      <c r="D490" s="1" t="s">
        <v>563</v>
      </c>
      <c r="E490" s="1" t="s">
        <v>467</v>
      </c>
      <c r="F490" s="1" t="s">
        <v>1089</v>
      </c>
      <c r="G490" s="1" t="s">
        <v>398</v>
      </c>
      <c r="H490" s="1" t="s">
        <v>879</v>
      </c>
      <c r="I490" s="1" t="s">
        <v>398</v>
      </c>
      <c r="J490" s="1" t="s">
        <v>880</v>
      </c>
      <c r="K490" s="1" t="s">
        <v>881</v>
      </c>
      <c r="L490" s="1" t="s">
        <v>307</v>
      </c>
      <c r="M490" s="1" t="s">
        <v>338</v>
      </c>
      <c r="N490" s="1" t="s">
        <v>216</v>
      </c>
      <c r="O490" s="1" t="s">
        <v>219</v>
      </c>
      <c r="P490" s="1" t="s">
        <v>564</v>
      </c>
      <c r="Q490" s="1" t="s">
        <v>468</v>
      </c>
      <c r="R490" s="1" t="s">
        <v>219</v>
      </c>
    </row>
    <row r="491" spans="1:18" x14ac:dyDescent="0.25">
      <c r="A491" s="1" t="s">
        <v>397</v>
      </c>
      <c r="B491" s="1" t="s">
        <v>220</v>
      </c>
      <c r="C491" s="1" t="s">
        <v>279</v>
      </c>
      <c r="D491" s="1" t="s">
        <v>421</v>
      </c>
      <c r="E491" s="1" t="s">
        <v>415</v>
      </c>
      <c r="F491" s="1" t="s">
        <v>1089</v>
      </c>
      <c r="G491" s="1" t="s">
        <v>398</v>
      </c>
      <c r="H491" s="1" t="s">
        <v>879</v>
      </c>
      <c r="I491" s="1" t="s">
        <v>398</v>
      </c>
      <c r="J491" s="1" t="s">
        <v>880</v>
      </c>
      <c r="K491" s="1" t="s">
        <v>881</v>
      </c>
      <c r="L491" s="1" t="s">
        <v>278</v>
      </c>
      <c r="M491" s="1" t="s">
        <v>338</v>
      </c>
      <c r="N491" s="1" t="s">
        <v>223</v>
      </c>
      <c r="O491" s="1" t="s">
        <v>219</v>
      </c>
      <c r="P491" s="1" t="s">
        <v>422</v>
      </c>
      <c r="Q491" s="1" t="s">
        <v>416</v>
      </c>
      <c r="R491" s="1" t="s">
        <v>219</v>
      </c>
    </row>
    <row r="492" spans="1:18" x14ac:dyDescent="0.25">
      <c r="A492" s="1" t="s">
        <v>397</v>
      </c>
      <c r="B492" s="1" t="s">
        <v>238</v>
      </c>
      <c r="C492" s="1" t="s">
        <v>310</v>
      </c>
      <c r="D492" s="1" t="s">
        <v>480</v>
      </c>
      <c r="E492" s="1" t="s">
        <v>482</v>
      </c>
      <c r="F492" s="1" t="s">
        <v>1089</v>
      </c>
      <c r="G492" s="1" t="s">
        <v>398</v>
      </c>
      <c r="H492" s="1" t="s">
        <v>879</v>
      </c>
      <c r="I492" s="1" t="s">
        <v>398</v>
      </c>
      <c r="J492" s="1" t="s">
        <v>882</v>
      </c>
      <c r="K492" s="1" t="s">
        <v>883</v>
      </c>
      <c r="L492" s="1" t="s">
        <v>309</v>
      </c>
      <c r="M492" s="1" t="s">
        <v>338</v>
      </c>
      <c r="N492" s="1" t="s">
        <v>216</v>
      </c>
      <c r="O492" s="1" t="s">
        <v>219</v>
      </c>
      <c r="P492" s="1" t="s">
        <v>481</v>
      </c>
      <c r="Q492" s="1" t="s">
        <v>483</v>
      </c>
      <c r="R492" s="1" t="s">
        <v>219</v>
      </c>
    </row>
    <row r="493" spans="1:18" x14ac:dyDescent="0.25">
      <c r="A493" s="1" t="s">
        <v>397</v>
      </c>
      <c r="B493" s="1" t="s">
        <v>238</v>
      </c>
      <c r="C493" s="1" t="s">
        <v>312</v>
      </c>
      <c r="D493" s="1" t="s">
        <v>484</v>
      </c>
      <c r="E493" s="1" t="s">
        <v>482</v>
      </c>
      <c r="F493" s="1" t="s">
        <v>1089</v>
      </c>
      <c r="G493" s="1" t="s">
        <v>398</v>
      </c>
      <c r="H493" s="1" t="s">
        <v>879</v>
      </c>
      <c r="I493" s="1" t="s">
        <v>398</v>
      </c>
      <c r="J493" s="1" t="s">
        <v>882</v>
      </c>
      <c r="K493" s="1" t="s">
        <v>883</v>
      </c>
      <c r="L493" s="1" t="s">
        <v>311</v>
      </c>
      <c r="M493" s="1" t="s">
        <v>338</v>
      </c>
      <c r="N493" s="1" t="s">
        <v>216</v>
      </c>
      <c r="O493" s="1" t="s">
        <v>219</v>
      </c>
      <c r="P493" s="1" t="s">
        <v>485</v>
      </c>
      <c r="Q493" s="1" t="s">
        <v>483</v>
      </c>
      <c r="R493" s="1" t="s">
        <v>219</v>
      </c>
    </row>
    <row r="494" spans="1:18" x14ac:dyDescent="0.25">
      <c r="A494" s="1" t="s">
        <v>397</v>
      </c>
      <c r="B494" s="1" t="s">
        <v>238</v>
      </c>
      <c r="C494" s="1" t="s">
        <v>312</v>
      </c>
      <c r="D494" s="1" t="s">
        <v>486</v>
      </c>
      <c r="E494" s="1" t="s">
        <v>482</v>
      </c>
      <c r="F494" s="1" t="s">
        <v>1089</v>
      </c>
      <c r="G494" s="1" t="s">
        <v>398</v>
      </c>
      <c r="H494" s="1" t="s">
        <v>879</v>
      </c>
      <c r="I494" s="1" t="s">
        <v>398</v>
      </c>
      <c r="J494" s="1" t="s">
        <v>882</v>
      </c>
      <c r="K494" s="1" t="s">
        <v>883</v>
      </c>
      <c r="L494" s="1" t="s">
        <v>311</v>
      </c>
      <c r="M494" s="1" t="s">
        <v>338</v>
      </c>
      <c r="N494" s="1" t="s">
        <v>216</v>
      </c>
      <c r="O494" s="1" t="s">
        <v>219</v>
      </c>
      <c r="P494" s="1" t="s">
        <v>487</v>
      </c>
      <c r="Q494" s="1" t="s">
        <v>483</v>
      </c>
      <c r="R494" s="1" t="s">
        <v>219</v>
      </c>
    </row>
    <row r="495" spans="1:18" x14ac:dyDescent="0.25">
      <c r="A495" s="1" t="s">
        <v>397</v>
      </c>
      <c r="B495" s="1" t="s">
        <v>238</v>
      </c>
      <c r="C495" s="1" t="s">
        <v>314</v>
      </c>
      <c r="D495" s="1" t="s">
        <v>488</v>
      </c>
      <c r="E495" s="1" t="s">
        <v>482</v>
      </c>
      <c r="F495" s="1" t="s">
        <v>1089</v>
      </c>
      <c r="G495" s="1" t="s">
        <v>398</v>
      </c>
      <c r="H495" s="1" t="s">
        <v>879</v>
      </c>
      <c r="I495" s="1" t="s">
        <v>398</v>
      </c>
      <c r="J495" s="1" t="s">
        <v>882</v>
      </c>
      <c r="K495" s="1" t="s">
        <v>883</v>
      </c>
      <c r="L495" s="1" t="s">
        <v>313</v>
      </c>
      <c r="M495" s="1" t="s">
        <v>338</v>
      </c>
      <c r="N495" s="1" t="s">
        <v>216</v>
      </c>
      <c r="O495" s="1" t="s">
        <v>219</v>
      </c>
      <c r="P495" s="1" t="s">
        <v>489</v>
      </c>
      <c r="Q495" s="1" t="s">
        <v>483</v>
      </c>
      <c r="R495" s="1" t="s">
        <v>219</v>
      </c>
    </row>
    <row r="496" spans="1:18" x14ac:dyDescent="0.25">
      <c r="A496" s="1" t="s">
        <v>397</v>
      </c>
      <c r="B496" s="1" t="s">
        <v>238</v>
      </c>
      <c r="C496" s="1" t="s">
        <v>316</v>
      </c>
      <c r="D496" s="1" t="s">
        <v>490</v>
      </c>
      <c r="E496" s="1" t="s">
        <v>482</v>
      </c>
      <c r="F496" s="1" t="s">
        <v>1089</v>
      </c>
      <c r="G496" s="1" t="s">
        <v>398</v>
      </c>
      <c r="H496" s="1" t="s">
        <v>879</v>
      </c>
      <c r="I496" s="1" t="s">
        <v>398</v>
      </c>
      <c r="J496" s="1" t="s">
        <v>882</v>
      </c>
      <c r="K496" s="1" t="s">
        <v>883</v>
      </c>
      <c r="L496" s="1" t="s">
        <v>315</v>
      </c>
      <c r="M496" s="1" t="s">
        <v>338</v>
      </c>
      <c r="N496" s="1" t="s">
        <v>216</v>
      </c>
      <c r="O496" s="1" t="s">
        <v>219</v>
      </c>
      <c r="P496" s="1" t="s">
        <v>491</v>
      </c>
      <c r="Q496" s="1" t="s">
        <v>483</v>
      </c>
      <c r="R496" s="1" t="s">
        <v>219</v>
      </c>
    </row>
    <row r="497" spans="1:18" x14ac:dyDescent="0.25">
      <c r="A497" s="1" t="s">
        <v>397</v>
      </c>
      <c r="B497" s="1" t="s">
        <v>238</v>
      </c>
      <c r="C497" s="1" t="s">
        <v>316</v>
      </c>
      <c r="D497" s="1" t="s">
        <v>492</v>
      </c>
      <c r="E497" s="1" t="s">
        <v>482</v>
      </c>
      <c r="F497" s="1" t="s">
        <v>1089</v>
      </c>
      <c r="G497" s="1" t="s">
        <v>398</v>
      </c>
      <c r="H497" s="1" t="s">
        <v>879</v>
      </c>
      <c r="I497" s="1" t="s">
        <v>398</v>
      </c>
      <c r="J497" s="1" t="s">
        <v>882</v>
      </c>
      <c r="K497" s="1" t="s">
        <v>883</v>
      </c>
      <c r="L497" s="1" t="s">
        <v>315</v>
      </c>
      <c r="M497" s="1" t="s">
        <v>338</v>
      </c>
      <c r="N497" s="1" t="s">
        <v>216</v>
      </c>
      <c r="O497" s="1" t="s">
        <v>219</v>
      </c>
      <c r="P497" s="1" t="s">
        <v>493</v>
      </c>
      <c r="Q497" s="1" t="s">
        <v>483</v>
      </c>
      <c r="R497" s="1" t="s">
        <v>219</v>
      </c>
    </row>
    <row r="498" spans="1:18" x14ac:dyDescent="0.25">
      <c r="A498" s="1" t="s">
        <v>397</v>
      </c>
      <c r="B498" s="1" t="s">
        <v>238</v>
      </c>
      <c r="C498" s="1" t="s">
        <v>318</v>
      </c>
      <c r="D498" s="1" t="s">
        <v>494</v>
      </c>
      <c r="E498" s="1" t="s">
        <v>482</v>
      </c>
      <c r="F498" s="1" t="s">
        <v>1089</v>
      </c>
      <c r="G498" s="1" t="s">
        <v>398</v>
      </c>
      <c r="H498" s="1" t="s">
        <v>879</v>
      </c>
      <c r="I498" s="1" t="s">
        <v>398</v>
      </c>
      <c r="J498" s="1" t="s">
        <v>882</v>
      </c>
      <c r="K498" s="1" t="s">
        <v>883</v>
      </c>
      <c r="L498" s="1" t="s">
        <v>317</v>
      </c>
      <c r="M498" s="1" t="s">
        <v>338</v>
      </c>
      <c r="N498" s="1" t="s">
        <v>216</v>
      </c>
      <c r="O498" s="1" t="s">
        <v>219</v>
      </c>
      <c r="P498" s="1" t="s">
        <v>495</v>
      </c>
      <c r="Q498" s="1" t="s">
        <v>483</v>
      </c>
      <c r="R498" s="1" t="s">
        <v>219</v>
      </c>
    </row>
    <row r="499" spans="1:18" x14ac:dyDescent="0.25">
      <c r="A499" s="1" t="s">
        <v>397</v>
      </c>
      <c r="B499" s="1" t="s">
        <v>235</v>
      </c>
      <c r="C499" s="1" t="s">
        <v>237</v>
      </c>
      <c r="D499" s="1" t="s">
        <v>1090</v>
      </c>
      <c r="E499" s="1" t="s">
        <v>467</v>
      </c>
      <c r="F499" s="1" t="s">
        <v>1089</v>
      </c>
      <c r="G499" s="1" t="s">
        <v>398</v>
      </c>
      <c r="H499" s="1" t="s">
        <v>879</v>
      </c>
      <c r="I499" s="1" t="s">
        <v>398</v>
      </c>
      <c r="J499" s="1" t="s">
        <v>882</v>
      </c>
      <c r="K499" s="1" t="s">
        <v>883</v>
      </c>
      <c r="L499" s="1" t="s">
        <v>236</v>
      </c>
      <c r="M499" s="1" t="s">
        <v>338</v>
      </c>
      <c r="N499" s="1" t="s">
        <v>216</v>
      </c>
      <c r="O499" s="1" t="s">
        <v>219</v>
      </c>
      <c r="P499" s="1" t="s">
        <v>469</v>
      </c>
      <c r="Q499" s="1" t="s">
        <v>468</v>
      </c>
      <c r="R499" s="1" t="s">
        <v>219</v>
      </c>
    </row>
    <row r="500" spans="1:18" x14ac:dyDescent="0.25">
      <c r="A500" s="1" t="s">
        <v>397</v>
      </c>
      <c r="B500" s="1" t="s">
        <v>261</v>
      </c>
      <c r="C500" s="1" t="s">
        <v>263</v>
      </c>
      <c r="D500" s="1" t="s">
        <v>399</v>
      </c>
      <c r="E500" s="1" t="s">
        <v>401</v>
      </c>
      <c r="F500" s="1" t="s">
        <v>1089</v>
      </c>
      <c r="G500" s="1" t="s">
        <v>398</v>
      </c>
      <c r="H500" s="1" t="s">
        <v>879</v>
      </c>
      <c r="I500" s="1" t="s">
        <v>398</v>
      </c>
      <c r="J500" s="1" t="s">
        <v>882</v>
      </c>
      <c r="K500" s="1" t="s">
        <v>883</v>
      </c>
      <c r="L500" s="1" t="s">
        <v>262</v>
      </c>
      <c r="M500" s="1" t="s">
        <v>338</v>
      </c>
      <c r="N500" s="1" t="s">
        <v>216</v>
      </c>
      <c r="O500" s="1" t="s">
        <v>219</v>
      </c>
      <c r="P500" s="1" t="s">
        <v>400</v>
      </c>
      <c r="Q500" s="1" t="s">
        <v>402</v>
      </c>
      <c r="R500" s="1" t="s">
        <v>219</v>
      </c>
    </row>
    <row r="501" spans="1:18" x14ac:dyDescent="0.25">
      <c r="A501" s="1" t="s">
        <v>397</v>
      </c>
      <c r="B501" s="1" t="s">
        <v>261</v>
      </c>
      <c r="C501" s="1" t="s">
        <v>263</v>
      </c>
      <c r="D501" s="1" t="s">
        <v>403</v>
      </c>
      <c r="E501" s="1" t="s">
        <v>405</v>
      </c>
      <c r="F501" s="1" t="s">
        <v>1089</v>
      </c>
      <c r="G501" s="1" t="s">
        <v>398</v>
      </c>
      <c r="H501" s="1" t="s">
        <v>879</v>
      </c>
      <c r="I501" s="1" t="s">
        <v>398</v>
      </c>
      <c r="J501" s="1" t="s">
        <v>882</v>
      </c>
      <c r="K501" s="1" t="s">
        <v>883</v>
      </c>
      <c r="L501" s="1" t="s">
        <v>262</v>
      </c>
      <c r="M501" s="1" t="s">
        <v>338</v>
      </c>
      <c r="N501" s="1" t="s">
        <v>216</v>
      </c>
      <c r="O501" s="1" t="s">
        <v>219</v>
      </c>
      <c r="P501" s="1" t="s">
        <v>404</v>
      </c>
      <c r="Q501" s="1" t="s">
        <v>406</v>
      </c>
      <c r="R501" s="1" t="s">
        <v>219</v>
      </c>
    </row>
    <row r="502" spans="1:18" x14ac:dyDescent="0.25">
      <c r="A502" s="1" t="s">
        <v>397</v>
      </c>
      <c r="B502" s="1" t="s">
        <v>261</v>
      </c>
      <c r="C502" s="1" t="s">
        <v>263</v>
      </c>
      <c r="D502" s="1" t="s">
        <v>399</v>
      </c>
      <c r="E502" s="1" t="s">
        <v>401</v>
      </c>
      <c r="F502" s="1" t="s">
        <v>1089</v>
      </c>
      <c r="G502" s="1" t="s">
        <v>398</v>
      </c>
      <c r="H502" s="1" t="s">
        <v>879</v>
      </c>
      <c r="I502" s="1" t="s">
        <v>398</v>
      </c>
      <c r="J502" s="1" t="s">
        <v>882</v>
      </c>
      <c r="K502" s="1" t="s">
        <v>883</v>
      </c>
      <c r="L502" s="1" t="s">
        <v>262</v>
      </c>
      <c r="M502" s="1" t="s">
        <v>338</v>
      </c>
      <c r="N502" s="1" t="s">
        <v>223</v>
      </c>
      <c r="O502" s="1" t="s">
        <v>219</v>
      </c>
      <c r="P502" s="1" t="s">
        <v>400</v>
      </c>
      <c r="Q502" s="1" t="s">
        <v>402</v>
      </c>
      <c r="R502" s="1" t="s">
        <v>219</v>
      </c>
    </row>
    <row r="503" spans="1:18" x14ac:dyDescent="0.25">
      <c r="A503" s="1" t="s">
        <v>397</v>
      </c>
      <c r="B503" s="1" t="s">
        <v>238</v>
      </c>
      <c r="C503" s="1" t="s">
        <v>320</v>
      </c>
      <c r="D503" s="1" t="s">
        <v>496</v>
      </c>
      <c r="E503" s="1" t="s">
        <v>482</v>
      </c>
      <c r="F503" s="1" t="s">
        <v>1089</v>
      </c>
      <c r="G503" s="1" t="s">
        <v>398</v>
      </c>
      <c r="H503" s="1" t="s">
        <v>879</v>
      </c>
      <c r="I503" s="1" t="s">
        <v>398</v>
      </c>
      <c r="J503" s="1" t="s">
        <v>882</v>
      </c>
      <c r="K503" s="1" t="s">
        <v>883</v>
      </c>
      <c r="L503" s="1" t="s">
        <v>319</v>
      </c>
      <c r="M503" s="1" t="s">
        <v>338</v>
      </c>
      <c r="N503" s="1" t="s">
        <v>216</v>
      </c>
      <c r="O503" s="1" t="s">
        <v>219</v>
      </c>
      <c r="P503" s="1" t="s">
        <v>497</v>
      </c>
      <c r="Q503" s="1" t="s">
        <v>483</v>
      </c>
      <c r="R503" s="1" t="s">
        <v>219</v>
      </c>
    </row>
    <row r="504" spans="1:18" x14ac:dyDescent="0.25">
      <c r="A504" s="1" t="s">
        <v>397</v>
      </c>
      <c r="B504" s="1" t="s">
        <v>238</v>
      </c>
      <c r="C504" s="1" t="s">
        <v>240</v>
      </c>
      <c r="D504" s="1" t="s">
        <v>504</v>
      </c>
      <c r="E504" s="1" t="s">
        <v>482</v>
      </c>
      <c r="F504" s="1" t="s">
        <v>1089</v>
      </c>
      <c r="G504" s="1" t="s">
        <v>398</v>
      </c>
      <c r="H504" s="1" t="s">
        <v>879</v>
      </c>
      <c r="I504" s="1" t="s">
        <v>398</v>
      </c>
      <c r="J504" s="1" t="s">
        <v>882</v>
      </c>
      <c r="K504" s="1" t="s">
        <v>883</v>
      </c>
      <c r="L504" s="1" t="s">
        <v>239</v>
      </c>
      <c r="M504" s="1" t="s">
        <v>338</v>
      </c>
      <c r="N504" s="1" t="s">
        <v>216</v>
      </c>
      <c r="O504" s="1" t="s">
        <v>219</v>
      </c>
      <c r="P504" s="1" t="s">
        <v>505</v>
      </c>
      <c r="Q504" s="1" t="s">
        <v>483</v>
      </c>
      <c r="R504" s="1" t="s">
        <v>219</v>
      </c>
    </row>
    <row r="505" spans="1:18" x14ac:dyDescent="0.25">
      <c r="A505" s="1" t="s">
        <v>397</v>
      </c>
      <c r="B505" s="1" t="s">
        <v>238</v>
      </c>
      <c r="C505" s="1" t="s">
        <v>240</v>
      </c>
      <c r="D505" s="1" t="s">
        <v>498</v>
      </c>
      <c r="E505" s="1" t="s">
        <v>482</v>
      </c>
      <c r="F505" s="1" t="s">
        <v>1089</v>
      </c>
      <c r="G505" s="1" t="s">
        <v>398</v>
      </c>
      <c r="H505" s="1" t="s">
        <v>879</v>
      </c>
      <c r="I505" s="1" t="s">
        <v>398</v>
      </c>
      <c r="J505" s="1" t="s">
        <v>882</v>
      </c>
      <c r="K505" s="1" t="s">
        <v>883</v>
      </c>
      <c r="L505" s="1" t="s">
        <v>239</v>
      </c>
      <c r="M505" s="1" t="s">
        <v>338</v>
      </c>
      <c r="N505" s="1" t="s">
        <v>216</v>
      </c>
      <c r="O505" s="1" t="s">
        <v>219</v>
      </c>
      <c r="P505" s="1" t="s">
        <v>499</v>
      </c>
      <c r="Q505" s="1" t="s">
        <v>483</v>
      </c>
      <c r="R505" s="1" t="s">
        <v>219</v>
      </c>
    </row>
    <row r="506" spans="1:18" x14ac:dyDescent="0.25">
      <c r="A506" s="1" t="s">
        <v>397</v>
      </c>
      <c r="B506" s="1" t="s">
        <v>238</v>
      </c>
      <c r="C506" s="1" t="s">
        <v>240</v>
      </c>
      <c r="D506" s="1" t="s">
        <v>500</v>
      </c>
      <c r="E506" s="1" t="s">
        <v>482</v>
      </c>
      <c r="F506" s="1" t="s">
        <v>1089</v>
      </c>
      <c r="G506" s="1" t="s">
        <v>398</v>
      </c>
      <c r="H506" s="1" t="s">
        <v>879</v>
      </c>
      <c r="I506" s="1" t="s">
        <v>398</v>
      </c>
      <c r="J506" s="1" t="s">
        <v>882</v>
      </c>
      <c r="K506" s="1" t="s">
        <v>883</v>
      </c>
      <c r="L506" s="1" t="s">
        <v>239</v>
      </c>
      <c r="M506" s="1" t="s">
        <v>338</v>
      </c>
      <c r="N506" s="1" t="s">
        <v>216</v>
      </c>
      <c r="O506" s="1" t="s">
        <v>219</v>
      </c>
      <c r="P506" s="1" t="s">
        <v>501</v>
      </c>
      <c r="Q506" s="1" t="s">
        <v>483</v>
      </c>
      <c r="R506" s="1" t="s">
        <v>219</v>
      </c>
    </row>
    <row r="507" spans="1:18" x14ac:dyDescent="0.25">
      <c r="A507" s="1" t="s">
        <v>397</v>
      </c>
      <c r="B507" s="1" t="s">
        <v>238</v>
      </c>
      <c r="C507" s="1" t="s">
        <v>240</v>
      </c>
      <c r="D507" s="1" t="s">
        <v>506</v>
      </c>
      <c r="E507" s="1" t="s">
        <v>482</v>
      </c>
      <c r="F507" s="1" t="s">
        <v>1089</v>
      </c>
      <c r="G507" s="1" t="s">
        <v>398</v>
      </c>
      <c r="H507" s="1" t="s">
        <v>879</v>
      </c>
      <c r="I507" s="1" t="s">
        <v>398</v>
      </c>
      <c r="J507" s="1" t="s">
        <v>882</v>
      </c>
      <c r="K507" s="1" t="s">
        <v>883</v>
      </c>
      <c r="L507" s="1" t="s">
        <v>239</v>
      </c>
      <c r="M507" s="1" t="s">
        <v>338</v>
      </c>
      <c r="N507" s="1" t="s">
        <v>216</v>
      </c>
      <c r="O507" s="1" t="s">
        <v>219</v>
      </c>
      <c r="P507" s="1" t="s">
        <v>507</v>
      </c>
      <c r="Q507" s="1" t="s">
        <v>483</v>
      </c>
      <c r="R507" s="1" t="s">
        <v>219</v>
      </c>
    </row>
    <row r="508" spans="1:18" x14ac:dyDescent="0.25">
      <c r="A508" s="1" t="s">
        <v>397</v>
      </c>
      <c r="B508" s="1" t="s">
        <v>238</v>
      </c>
      <c r="C508" s="1" t="s">
        <v>240</v>
      </c>
      <c r="D508" s="1" t="s">
        <v>527</v>
      </c>
      <c r="E508" s="1" t="s">
        <v>482</v>
      </c>
      <c r="F508" s="1" t="s">
        <v>1089</v>
      </c>
      <c r="G508" s="1" t="s">
        <v>398</v>
      </c>
      <c r="H508" s="1" t="s">
        <v>879</v>
      </c>
      <c r="I508" s="1" t="s">
        <v>398</v>
      </c>
      <c r="J508" s="1" t="s">
        <v>882</v>
      </c>
      <c r="K508" s="1" t="s">
        <v>883</v>
      </c>
      <c r="L508" s="1" t="s">
        <v>239</v>
      </c>
      <c r="M508" s="1" t="s">
        <v>338</v>
      </c>
      <c r="N508" s="1" t="s">
        <v>216</v>
      </c>
      <c r="O508" s="1" t="s">
        <v>219</v>
      </c>
      <c r="P508" s="1" t="s">
        <v>528</v>
      </c>
      <c r="Q508" s="1" t="s">
        <v>483</v>
      </c>
      <c r="R508" s="1" t="s">
        <v>219</v>
      </c>
    </row>
    <row r="509" spans="1:18" x14ac:dyDescent="0.25">
      <c r="A509" s="1" t="s">
        <v>397</v>
      </c>
      <c r="B509" s="1" t="s">
        <v>238</v>
      </c>
      <c r="C509" s="1" t="s">
        <v>240</v>
      </c>
      <c r="D509" s="1" t="s">
        <v>502</v>
      </c>
      <c r="E509" s="1" t="s">
        <v>482</v>
      </c>
      <c r="F509" s="1" t="s">
        <v>1089</v>
      </c>
      <c r="G509" s="1" t="s">
        <v>398</v>
      </c>
      <c r="H509" s="1" t="s">
        <v>879</v>
      </c>
      <c r="I509" s="1" t="s">
        <v>398</v>
      </c>
      <c r="J509" s="1" t="s">
        <v>882</v>
      </c>
      <c r="K509" s="1" t="s">
        <v>883</v>
      </c>
      <c r="L509" s="1" t="s">
        <v>239</v>
      </c>
      <c r="M509" s="1" t="s">
        <v>338</v>
      </c>
      <c r="N509" s="1" t="s">
        <v>216</v>
      </c>
      <c r="O509" s="1" t="s">
        <v>219</v>
      </c>
      <c r="P509" s="1" t="s">
        <v>503</v>
      </c>
      <c r="Q509" s="1" t="s">
        <v>483</v>
      </c>
      <c r="R509" s="1" t="s">
        <v>219</v>
      </c>
    </row>
    <row r="510" spans="1:18" x14ac:dyDescent="0.25">
      <c r="A510" s="1" t="s">
        <v>397</v>
      </c>
      <c r="B510" s="1" t="s">
        <v>238</v>
      </c>
      <c r="C510" s="1" t="s">
        <v>240</v>
      </c>
      <c r="D510" s="1" t="s">
        <v>508</v>
      </c>
      <c r="E510" s="1" t="s">
        <v>482</v>
      </c>
      <c r="F510" s="1" t="s">
        <v>1089</v>
      </c>
      <c r="G510" s="1" t="s">
        <v>398</v>
      </c>
      <c r="H510" s="1" t="s">
        <v>879</v>
      </c>
      <c r="I510" s="1" t="s">
        <v>398</v>
      </c>
      <c r="J510" s="1" t="s">
        <v>882</v>
      </c>
      <c r="K510" s="1" t="s">
        <v>883</v>
      </c>
      <c r="L510" s="1" t="s">
        <v>239</v>
      </c>
      <c r="M510" s="1" t="s">
        <v>338</v>
      </c>
      <c r="N510" s="1" t="s">
        <v>216</v>
      </c>
      <c r="O510" s="1" t="s">
        <v>219</v>
      </c>
      <c r="P510" s="1" t="s">
        <v>509</v>
      </c>
      <c r="Q510" s="1" t="s">
        <v>483</v>
      </c>
      <c r="R510" s="1" t="s">
        <v>219</v>
      </c>
    </row>
    <row r="511" spans="1:18" x14ac:dyDescent="0.25">
      <c r="A511" s="1" t="s">
        <v>397</v>
      </c>
      <c r="B511" s="1" t="s">
        <v>238</v>
      </c>
      <c r="C511" s="1" t="s">
        <v>240</v>
      </c>
      <c r="D511" s="1" t="s">
        <v>510</v>
      </c>
      <c r="E511" s="1" t="s">
        <v>482</v>
      </c>
      <c r="F511" s="1" t="s">
        <v>1089</v>
      </c>
      <c r="G511" s="1" t="s">
        <v>398</v>
      </c>
      <c r="H511" s="1" t="s">
        <v>879</v>
      </c>
      <c r="I511" s="1" t="s">
        <v>398</v>
      </c>
      <c r="J511" s="1" t="s">
        <v>882</v>
      </c>
      <c r="K511" s="1" t="s">
        <v>883</v>
      </c>
      <c r="L511" s="1" t="s">
        <v>239</v>
      </c>
      <c r="M511" s="1" t="s">
        <v>338</v>
      </c>
      <c r="N511" s="1" t="s">
        <v>216</v>
      </c>
      <c r="O511" s="1" t="s">
        <v>219</v>
      </c>
      <c r="P511" s="1" t="s">
        <v>511</v>
      </c>
      <c r="Q511" s="1" t="s">
        <v>483</v>
      </c>
      <c r="R511" s="1" t="s">
        <v>219</v>
      </c>
    </row>
    <row r="512" spans="1:18" x14ac:dyDescent="0.25">
      <c r="A512" s="1" t="s">
        <v>397</v>
      </c>
      <c r="B512" s="1" t="s">
        <v>238</v>
      </c>
      <c r="C512" s="1" t="s">
        <v>240</v>
      </c>
      <c r="D512" s="1" t="s">
        <v>512</v>
      </c>
      <c r="E512" s="1" t="s">
        <v>482</v>
      </c>
      <c r="F512" s="1" t="s">
        <v>1089</v>
      </c>
      <c r="G512" s="1" t="s">
        <v>398</v>
      </c>
      <c r="H512" s="1" t="s">
        <v>879</v>
      </c>
      <c r="I512" s="1" t="s">
        <v>398</v>
      </c>
      <c r="J512" s="1" t="s">
        <v>882</v>
      </c>
      <c r="K512" s="1" t="s">
        <v>883</v>
      </c>
      <c r="L512" s="1" t="s">
        <v>239</v>
      </c>
      <c r="M512" s="1" t="s">
        <v>338</v>
      </c>
      <c r="N512" s="1" t="s">
        <v>216</v>
      </c>
      <c r="O512" s="1" t="s">
        <v>219</v>
      </c>
      <c r="P512" s="1" t="s">
        <v>513</v>
      </c>
      <c r="Q512" s="1" t="s">
        <v>483</v>
      </c>
      <c r="R512" s="1" t="s">
        <v>219</v>
      </c>
    </row>
    <row r="513" spans="1:18" x14ac:dyDescent="0.25">
      <c r="A513" s="1" t="s">
        <v>397</v>
      </c>
      <c r="B513" s="1" t="s">
        <v>238</v>
      </c>
      <c r="C513" s="1" t="s">
        <v>240</v>
      </c>
      <c r="D513" s="1" t="s">
        <v>514</v>
      </c>
      <c r="E513" s="1" t="s">
        <v>482</v>
      </c>
      <c r="F513" s="1" t="s">
        <v>1089</v>
      </c>
      <c r="G513" s="1" t="s">
        <v>398</v>
      </c>
      <c r="H513" s="1" t="s">
        <v>879</v>
      </c>
      <c r="I513" s="1" t="s">
        <v>398</v>
      </c>
      <c r="J513" s="1" t="s">
        <v>882</v>
      </c>
      <c r="K513" s="1" t="s">
        <v>883</v>
      </c>
      <c r="L513" s="1" t="s">
        <v>239</v>
      </c>
      <c r="M513" s="1" t="s">
        <v>338</v>
      </c>
      <c r="N513" s="1" t="s">
        <v>216</v>
      </c>
      <c r="O513" s="1" t="s">
        <v>219</v>
      </c>
      <c r="P513" s="1" t="s">
        <v>515</v>
      </c>
      <c r="Q513" s="1" t="s">
        <v>483</v>
      </c>
      <c r="R513" s="1" t="s">
        <v>219</v>
      </c>
    </row>
    <row r="514" spans="1:18" x14ac:dyDescent="0.25">
      <c r="A514" s="1" t="s">
        <v>397</v>
      </c>
      <c r="B514" s="1" t="s">
        <v>238</v>
      </c>
      <c r="C514" s="1" t="s">
        <v>240</v>
      </c>
      <c r="D514" s="1" t="s">
        <v>516</v>
      </c>
      <c r="E514" s="1" t="s">
        <v>482</v>
      </c>
      <c r="F514" s="1" t="s">
        <v>1089</v>
      </c>
      <c r="G514" s="1" t="s">
        <v>398</v>
      </c>
      <c r="H514" s="1" t="s">
        <v>879</v>
      </c>
      <c r="I514" s="1" t="s">
        <v>398</v>
      </c>
      <c r="J514" s="1" t="s">
        <v>882</v>
      </c>
      <c r="K514" s="1" t="s">
        <v>883</v>
      </c>
      <c r="L514" s="1" t="s">
        <v>239</v>
      </c>
      <c r="M514" s="1" t="s">
        <v>338</v>
      </c>
      <c r="N514" s="1" t="s">
        <v>216</v>
      </c>
      <c r="O514" s="1" t="s">
        <v>219</v>
      </c>
      <c r="P514" s="1" t="s">
        <v>517</v>
      </c>
      <c r="Q514" s="1" t="s">
        <v>483</v>
      </c>
      <c r="R514" s="1" t="s">
        <v>219</v>
      </c>
    </row>
    <row r="515" spans="1:18" x14ac:dyDescent="0.25">
      <c r="A515" s="1" t="s">
        <v>397</v>
      </c>
      <c r="B515" s="1" t="s">
        <v>238</v>
      </c>
      <c r="C515" s="1" t="s">
        <v>240</v>
      </c>
      <c r="D515" s="1" t="s">
        <v>559</v>
      </c>
      <c r="E515" s="1" t="s">
        <v>482</v>
      </c>
      <c r="F515" s="1" t="s">
        <v>1089</v>
      </c>
      <c r="G515" s="1" t="s">
        <v>398</v>
      </c>
      <c r="H515" s="1" t="s">
        <v>879</v>
      </c>
      <c r="I515" s="1" t="s">
        <v>398</v>
      </c>
      <c r="J515" s="1" t="s">
        <v>882</v>
      </c>
      <c r="K515" s="1" t="s">
        <v>883</v>
      </c>
      <c r="L515" s="1" t="s">
        <v>239</v>
      </c>
      <c r="M515" s="1" t="s">
        <v>338</v>
      </c>
      <c r="N515" s="1" t="s">
        <v>216</v>
      </c>
      <c r="O515" s="1" t="s">
        <v>219</v>
      </c>
      <c r="P515" s="1" t="s">
        <v>560</v>
      </c>
      <c r="Q515" s="1" t="s">
        <v>483</v>
      </c>
      <c r="R515" s="1" t="s">
        <v>219</v>
      </c>
    </row>
    <row r="516" spans="1:18" x14ac:dyDescent="0.25">
      <c r="A516" s="1" t="s">
        <v>397</v>
      </c>
      <c r="B516" s="1" t="s">
        <v>238</v>
      </c>
      <c r="C516" s="1" t="s">
        <v>240</v>
      </c>
      <c r="D516" s="1" t="s">
        <v>561</v>
      </c>
      <c r="E516" s="1" t="s">
        <v>482</v>
      </c>
      <c r="F516" s="1" t="s">
        <v>1089</v>
      </c>
      <c r="G516" s="1" t="s">
        <v>398</v>
      </c>
      <c r="H516" s="1" t="s">
        <v>879</v>
      </c>
      <c r="I516" s="1" t="s">
        <v>398</v>
      </c>
      <c r="J516" s="1" t="s">
        <v>882</v>
      </c>
      <c r="K516" s="1" t="s">
        <v>883</v>
      </c>
      <c r="L516" s="1" t="s">
        <v>239</v>
      </c>
      <c r="M516" s="1" t="s">
        <v>338</v>
      </c>
      <c r="N516" s="1" t="s">
        <v>216</v>
      </c>
      <c r="O516" s="1" t="s">
        <v>219</v>
      </c>
      <c r="P516" s="1" t="s">
        <v>562</v>
      </c>
      <c r="Q516" s="1" t="s">
        <v>483</v>
      </c>
      <c r="R516" s="1" t="s">
        <v>219</v>
      </c>
    </row>
    <row r="517" spans="1:18" x14ac:dyDescent="0.25">
      <c r="A517" s="1" t="s">
        <v>397</v>
      </c>
      <c r="B517" s="1" t="s">
        <v>238</v>
      </c>
      <c r="C517" s="1" t="s">
        <v>240</v>
      </c>
      <c r="D517" s="1" t="s">
        <v>1094</v>
      </c>
      <c r="E517" s="1" t="s">
        <v>329</v>
      </c>
      <c r="F517" s="1" t="s">
        <v>1089</v>
      </c>
      <c r="G517" s="1" t="s">
        <v>398</v>
      </c>
      <c r="H517" s="1" t="s">
        <v>879</v>
      </c>
      <c r="I517" s="1" t="s">
        <v>398</v>
      </c>
      <c r="J517" s="1" t="s">
        <v>882</v>
      </c>
      <c r="K517" s="1" t="s">
        <v>883</v>
      </c>
      <c r="L517" s="1" t="s">
        <v>239</v>
      </c>
      <c r="M517" s="1" t="s">
        <v>338</v>
      </c>
      <c r="N517" s="1" t="s">
        <v>216</v>
      </c>
      <c r="O517" s="1" t="s">
        <v>219</v>
      </c>
      <c r="P517" s="1" t="s">
        <v>1095</v>
      </c>
      <c r="Q517" s="1" t="s">
        <v>330</v>
      </c>
      <c r="R517" s="1" t="s">
        <v>219</v>
      </c>
    </row>
    <row r="518" spans="1:18" x14ac:dyDescent="0.25">
      <c r="A518" s="1" t="s">
        <v>397</v>
      </c>
      <c r="B518" s="1" t="s">
        <v>238</v>
      </c>
      <c r="C518" s="1" t="s">
        <v>240</v>
      </c>
      <c r="D518" s="1" t="s">
        <v>518</v>
      </c>
      <c r="E518" s="1" t="s">
        <v>329</v>
      </c>
      <c r="F518" s="1" t="s">
        <v>1089</v>
      </c>
      <c r="G518" s="1" t="s">
        <v>398</v>
      </c>
      <c r="H518" s="1" t="s">
        <v>879</v>
      </c>
      <c r="I518" s="1" t="s">
        <v>398</v>
      </c>
      <c r="J518" s="1" t="s">
        <v>882</v>
      </c>
      <c r="K518" s="1" t="s">
        <v>883</v>
      </c>
      <c r="L518" s="1" t="s">
        <v>239</v>
      </c>
      <c r="M518" s="1" t="s">
        <v>338</v>
      </c>
      <c r="N518" s="1" t="s">
        <v>216</v>
      </c>
      <c r="O518" s="1" t="s">
        <v>219</v>
      </c>
      <c r="P518" s="1" t="s">
        <v>519</v>
      </c>
      <c r="Q518" s="1" t="s">
        <v>330</v>
      </c>
      <c r="R518" s="1" t="s">
        <v>219</v>
      </c>
    </row>
    <row r="519" spans="1:18" x14ac:dyDescent="0.25">
      <c r="A519" s="1" t="s">
        <v>397</v>
      </c>
      <c r="B519" s="1" t="s">
        <v>238</v>
      </c>
      <c r="C519" s="1" t="s">
        <v>240</v>
      </c>
      <c r="D519" s="1" t="s">
        <v>1096</v>
      </c>
      <c r="E519" s="1" t="s">
        <v>329</v>
      </c>
      <c r="F519" s="1" t="s">
        <v>1089</v>
      </c>
      <c r="G519" s="1" t="s">
        <v>398</v>
      </c>
      <c r="H519" s="1" t="s">
        <v>879</v>
      </c>
      <c r="I519" s="1" t="s">
        <v>398</v>
      </c>
      <c r="J519" s="1" t="s">
        <v>882</v>
      </c>
      <c r="K519" s="1" t="s">
        <v>883</v>
      </c>
      <c r="L519" s="1" t="s">
        <v>239</v>
      </c>
      <c r="M519" s="1" t="s">
        <v>338</v>
      </c>
      <c r="N519" s="1" t="s">
        <v>216</v>
      </c>
      <c r="O519" s="1" t="s">
        <v>219</v>
      </c>
      <c r="P519" s="1" t="s">
        <v>520</v>
      </c>
      <c r="Q519" s="1" t="s">
        <v>330</v>
      </c>
      <c r="R519" s="1" t="s">
        <v>219</v>
      </c>
    </row>
    <row r="520" spans="1:18" x14ac:dyDescent="0.25">
      <c r="A520" s="1" t="s">
        <v>397</v>
      </c>
      <c r="B520" s="1" t="s">
        <v>238</v>
      </c>
      <c r="C520" s="1" t="s">
        <v>240</v>
      </c>
      <c r="D520" s="1" t="s">
        <v>521</v>
      </c>
      <c r="E520" s="1" t="s">
        <v>329</v>
      </c>
      <c r="F520" s="1" t="s">
        <v>1089</v>
      </c>
      <c r="G520" s="1" t="s">
        <v>398</v>
      </c>
      <c r="H520" s="1" t="s">
        <v>879</v>
      </c>
      <c r="I520" s="1" t="s">
        <v>398</v>
      </c>
      <c r="J520" s="1" t="s">
        <v>882</v>
      </c>
      <c r="K520" s="1" t="s">
        <v>883</v>
      </c>
      <c r="L520" s="1" t="s">
        <v>239</v>
      </c>
      <c r="M520" s="1" t="s">
        <v>338</v>
      </c>
      <c r="N520" s="1" t="s">
        <v>216</v>
      </c>
      <c r="O520" s="1" t="s">
        <v>219</v>
      </c>
      <c r="P520" s="1" t="s">
        <v>522</v>
      </c>
      <c r="Q520" s="1" t="s">
        <v>330</v>
      </c>
      <c r="R520" s="1" t="s">
        <v>219</v>
      </c>
    </row>
    <row r="521" spans="1:18" x14ac:dyDescent="0.25">
      <c r="A521" s="1" t="s">
        <v>397</v>
      </c>
      <c r="B521" s="1" t="s">
        <v>238</v>
      </c>
      <c r="C521" s="1" t="s">
        <v>240</v>
      </c>
      <c r="D521" s="1" t="s">
        <v>514</v>
      </c>
      <c r="E521" s="1" t="s">
        <v>482</v>
      </c>
      <c r="F521" s="1" t="s">
        <v>1089</v>
      </c>
      <c r="G521" s="1" t="s">
        <v>398</v>
      </c>
      <c r="H521" s="1" t="s">
        <v>879</v>
      </c>
      <c r="I521" s="1" t="s">
        <v>398</v>
      </c>
      <c r="J521" s="1" t="s">
        <v>882</v>
      </c>
      <c r="K521" s="1" t="s">
        <v>883</v>
      </c>
      <c r="L521" s="1" t="s">
        <v>239</v>
      </c>
      <c r="M521" s="1" t="s">
        <v>338</v>
      </c>
      <c r="N521" s="1" t="s">
        <v>234</v>
      </c>
      <c r="O521" s="1" t="s">
        <v>219</v>
      </c>
      <c r="P521" s="1" t="s">
        <v>515</v>
      </c>
      <c r="Q521" s="1" t="s">
        <v>483</v>
      </c>
      <c r="R521" s="1" t="s">
        <v>219</v>
      </c>
    </row>
    <row r="522" spans="1:18" x14ac:dyDescent="0.25">
      <c r="A522" s="1" t="s">
        <v>397</v>
      </c>
      <c r="B522" s="1" t="s">
        <v>227</v>
      </c>
      <c r="C522" s="1" t="s">
        <v>284</v>
      </c>
      <c r="D522" s="1" t="s">
        <v>429</v>
      </c>
      <c r="E522" s="1" t="s">
        <v>431</v>
      </c>
      <c r="F522" s="1" t="s">
        <v>1089</v>
      </c>
      <c r="G522" s="1" t="s">
        <v>398</v>
      </c>
      <c r="H522" s="1" t="s">
        <v>879</v>
      </c>
      <c r="I522" s="1" t="s">
        <v>398</v>
      </c>
      <c r="J522" s="1" t="s">
        <v>882</v>
      </c>
      <c r="K522" s="1" t="s">
        <v>883</v>
      </c>
      <c r="L522" s="1" t="s">
        <v>283</v>
      </c>
      <c r="M522" s="1" t="s">
        <v>338</v>
      </c>
      <c r="N522" s="1" t="s">
        <v>228</v>
      </c>
      <c r="O522" s="1" t="s">
        <v>219</v>
      </c>
      <c r="P522" s="1" t="s">
        <v>430</v>
      </c>
      <c r="Q522" s="1" t="s">
        <v>432</v>
      </c>
      <c r="R522" s="1" t="s">
        <v>219</v>
      </c>
    </row>
    <row r="523" spans="1:18" x14ac:dyDescent="0.25">
      <c r="A523" s="1" t="s">
        <v>397</v>
      </c>
      <c r="B523" s="1" t="s">
        <v>261</v>
      </c>
      <c r="C523" s="1" t="s">
        <v>265</v>
      </c>
      <c r="D523" s="1" t="s">
        <v>407</v>
      </c>
      <c r="E523" s="1" t="s">
        <v>401</v>
      </c>
      <c r="F523" s="1" t="s">
        <v>1089</v>
      </c>
      <c r="G523" s="1" t="s">
        <v>398</v>
      </c>
      <c r="H523" s="1" t="s">
        <v>879</v>
      </c>
      <c r="I523" s="1" t="s">
        <v>398</v>
      </c>
      <c r="J523" s="1" t="s">
        <v>882</v>
      </c>
      <c r="K523" s="1" t="s">
        <v>883</v>
      </c>
      <c r="L523" s="1" t="s">
        <v>264</v>
      </c>
      <c r="M523" s="1" t="s">
        <v>338</v>
      </c>
      <c r="N523" s="1" t="s">
        <v>216</v>
      </c>
      <c r="O523" s="1" t="s">
        <v>219</v>
      </c>
      <c r="P523" s="1" t="s">
        <v>408</v>
      </c>
      <c r="Q523" s="1" t="s">
        <v>402</v>
      </c>
      <c r="R523" s="1" t="s">
        <v>219</v>
      </c>
    </row>
    <row r="524" spans="1:18" x14ac:dyDescent="0.25">
      <c r="A524" s="1" t="s">
        <v>397</v>
      </c>
      <c r="B524" s="1" t="s">
        <v>261</v>
      </c>
      <c r="C524" s="1" t="s">
        <v>265</v>
      </c>
      <c r="D524" s="1" t="s">
        <v>409</v>
      </c>
      <c r="E524" s="1" t="s">
        <v>401</v>
      </c>
      <c r="F524" s="1" t="s">
        <v>1089</v>
      </c>
      <c r="G524" s="1" t="s">
        <v>398</v>
      </c>
      <c r="H524" s="1" t="s">
        <v>879</v>
      </c>
      <c r="I524" s="1" t="s">
        <v>398</v>
      </c>
      <c r="J524" s="1" t="s">
        <v>882</v>
      </c>
      <c r="K524" s="1" t="s">
        <v>883</v>
      </c>
      <c r="L524" s="1" t="s">
        <v>264</v>
      </c>
      <c r="M524" s="1" t="s">
        <v>338</v>
      </c>
      <c r="N524" s="1" t="s">
        <v>216</v>
      </c>
      <c r="O524" s="1" t="s">
        <v>219</v>
      </c>
      <c r="P524" s="1" t="s">
        <v>410</v>
      </c>
      <c r="Q524" s="1" t="s">
        <v>402</v>
      </c>
      <c r="R524" s="1" t="s">
        <v>219</v>
      </c>
    </row>
    <row r="525" spans="1:18" x14ac:dyDescent="0.25">
      <c r="A525" s="1" t="s">
        <v>397</v>
      </c>
      <c r="B525" s="1" t="s">
        <v>261</v>
      </c>
      <c r="C525" s="1" t="s">
        <v>265</v>
      </c>
      <c r="D525" s="1" t="s">
        <v>407</v>
      </c>
      <c r="E525" s="1" t="s">
        <v>401</v>
      </c>
      <c r="F525" s="1" t="s">
        <v>1089</v>
      </c>
      <c r="G525" s="1" t="s">
        <v>398</v>
      </c>
      <c r="H525" s="1" t="s">
        <v>879</v>
      </c>
      <c r="I525" s="1" t="s">
        <v>398</v>
      </c>
      <c r="J525" s="1" t="s">
        <v>882</v>
      </c>
      <c r="K525" s="1" t="s">
        <v>883</v>
      </c>
      <c r="L525" s="1" t="s">
        <v>264</v>
      </c>
      <c r="M525" s="1" t="s">
        <v>338</v>
      </c>
      <c r="N525" s="1" t="s">
        <v>611</v>
      </c>
      <c r="O525" s="1" t="s">
        <v>219</v>
      </c>
      <c r="P525" s="1" t="s">
        <v>408</v>
      </c>
      <c r="Q525" s="1" t="s">
        <v>402</v>
      </c>
      <c r="R525" s="1" t="s">
        <v>219</v>
      </c>
    </row>
    <row r="526" spans="1:18" x14ac:dyDescent="0.25">
      <c r="A526" s="1" t="s">
        <v>397</v>
      </c>
      <c r="B526" s="1" t="s">
        <v>235</v>
      </c>
      <c r="C526" s="1" t="s">
        <v>303</v>
      </c>
      <c r="D526" s="1" t="s">
        <v>470</v>
      </c>
      <c r="E526" s="1" t="s">
        <v>467</v>
      </c>
      <c r="F526" s="1" t="s">
        <v>1089</v>
      </c>
      <c r="G526" s="1" t="s">
        <v>398</v>
      </c>
      <c r="H526" s="1" t="s">
        <v>879</v>
      </c>
      <c r="I526" s="1" t="s">
        <v>398</v>
      </c>
      <c r="J526" s="1" t="s">
        <v>882</v>
      </c>
      <c r="K526" s="1" t="s">
        <v>883</v>
      </c>
      <c r="L526" s="1" t="s">
        <v>302</v>
      </c>
      <c r="M526" s="1" t="s">
        <v>338</v>
      </c>
      <c r="N526" s="1" t="s">
        <v>216</v>
      </c>
      <c r="O526" s="1" t="s">
        <v>219</v>
      </c>
      <c r="P526" s="1" t="s">
        <v>471</v>
      </c>
      <c r="Q526" s="1" t="s">
        <v>468</v>
      </c>
      <c r="R526" s="1" t="s">
        <v>219</v>
      </c>
    </row>
    <row r="527" spans="1:18" x14ac:dyDescent="0.25">
      <c r="A527" s="1" t="s">
        <v>397</v>
      </c>
      <c r="B527" s="1" t="s">
        <v>235</v>
      </c>
      <c r="C527" s="1" t="s">
        <v>303</v>
      </c>
      <c r="D527" s="1" t="s">
        <v>472</v>
      </c>
      <c r="E527" s="1" t="s">
        <v>467</v>
      </c>
      <c r="F527" s="1" t="s">
        <v>1089</v>
      </c>
      <c r="G527" s="1" t="s">
        <v>398</v>
      </c>
      <c r="H527" s="1" t="s">
        <v>879</v>
      </c>
      <c r="I527" s="1" t="s">
        <v>398</v>
      </c>
      <c r="J527" s="1" t="s">
        <v>882</v>
      </c>
      <c r="K527" s="1" t="s">
        <v>883</v>
      </c>
      <c r="L527" s="1" t="s">
        <v>302</v>
      </c>
      <c r="M527" s="1" t="s">
        <v>338</v>
      </c>
      <c r="N527" s="1" t="s">
        <v>216</v>
      </c>
      <c r="O527" s="1" t="s">
        <v>219</v>
      </c>
      <c r="P527" s="1" t="s">
        <v>473</v>
      </c>
      <c r="Q527" s="1" t="s">
        <v>468</v>
      </c>
      <c r="R527" s="1" t="s">
        <v>219</v>
      </c>
    </row>
    <row r="528" spans="1:18" x14ac:dyDescent="0.25">
      <c r="A528" s="1" t="s">
        <v>397</v>
      </c>
      <c r="B528" s="1" t="s">
        <v>235</v>
      </c>
      <c r="C528" s="1" t="s">
        <v>303</v>
      </c>
      <c r="D528" s="1" t="s">
        <v>470</v>
      </c>
      <c r="E528" s="1" t="s">
        <v>467</v>
      </c>
      <c r="F528" s="1" t="s">
        <v>1089</v>
      </c>
      <c r="G528" s="1" t="s">
        <v>398</v>
      </c>
      <c r="H528" s="1" t="s">
        <v>879</v>
      </c>
      <c r="I528" s="1" t="s">
        <v>398</v>
      </c>
      <c r="J528" s="1" t="s">
        <v>882</v>
      </c>
      <c r="K528" s="1" t="s">
        <v>883</v>
      </c>
      <c r="L528" s="1" t="s">
        <v>302</v>
      </c>
      <c r="M528" s="1" t="s">
        <v>338</v>
      </c>
      <c r="N528" s="1" t="s">
        <v>234</v>
      </c>
      <c r="O528" s="1" t="s">
        <v>219</v>
      </c>
      <c r="P528" s="1" t="s">
        <v>471</v>
      </c>
      <c r="Q528" s="1" t="s">
        <v>468</v>
      </c>
      <c r="R528" s="1" t="s">
        <v>219</v>
      </c>
    </row>
    <row r="529" spans="1:18" x14ac:dyDescent="0.25">
      <c r="A529" s="1" t="s">
        <v>397</v>
      </c>
      <c r="B529" s="1" t="s">
        <v>235</v>
      </c>
      <c r="C529" s="1" t="s">
        <v>303</v>
      </c>
      <c r="D529" s="1" t="s">
        <v>472</v>
      </c>
      <c r="E529" s="1" t="s">
        <v>467</v>
      </c>
      <c r="F529" s="1" t="s">
        <v>1089</v>
      </c>
      <c r="G529" s="1" t="s">
        <v>398</v>
      </c>
      <c r="H529" s="1" t="s">
        <v>879</v>
      </c>
      <c r="I529" s="1" t="s">
        <v>398</v>
      </c>
      <c r="J529" s="1" t="s">
        <v>882</v>
      </c>
      <c r="K529" s="1" t="s">
        <v>883</v>
      </c>
      <c r="L529" s="1" t="s">
        <v>302</v>
      </c>
      <c r="M529" s="1" t="s">
        <v>338</v>
      </c>
      <c r="N529" s="1" t="s">
        <v>234</v>
      </c>
      <c r="O529" s="1" t="s">
        <v>219</v>
      </c>
      <c r="P529" s="1" t="s">
        <v>473</v>
      </c>
      <c r="Q529" s="1" t="s">
        <v>468</v>
      </c>
      <c r="R529" s="1" t="s">
        <v>219</v>
      </c>
    </row>
    <row r="530" spans="1:18" x14ac:dyDescent="0.25">
      <c r="A530" s="1" t="s">
        <v>397</v>
      </c>
      <c r="B530" s="1" t="s">
        <v>238</v>
      </c>
      <c r="C530" s="1" t="s">
        <v>250</v>
      </c>
      <c r="D530" s="1" t="s">
        <v>523</v>
      </c>
      <c r="E530" s="1" t="s">
        <v>482</v>
      </c>
      <c r="F530" s="1" t="s">
        <v>1089</v>
      </c>
      <c r="G530" s="1" t="s">
        <v>398</v>
      </c>
      <c r="H530" s="1" t="s">
        <v>879</v>
      </c>
      <c r="I530" s="1" t="s">
        <v>398</v>
      </c>
      <c r="J530" s="1" t="s">
        <v>882</v>
      </c>
      <c r="K530" s="1" t="s">
        <v>883</v>
      </c>
      <c r="L530" s="1" t="s">
        <v>249</v>
      </c>
      <c r="M530" s="1" t="s">
        <v>338</v>
      </c>
      <c r="N530" s="1" t="s">
        <v>216</v>
      </c>
      <c r="O530" s="1" t="s">
        <v>219</v>
      </c>
      <c r="P530" s="1" t="s">
        <v>524</v>
      </c>
      <c r="Q530" s="1" t="s">
        <v>483</v>
      </c>
      <c r="R530" s="1" t="s">
        <v>219</v>
      </c>
    </row>
    <row r="531" spans="1:18" x14ac:dyDescent="0.25">
      <c r="A531" s="1" t="s">
        <v>397</v>
      </c>
      <c r="B531" s="1" t="s">
        <v>238</v>
      </c>
      <c r="C531" s="1" t="s">
        <v>250</v>
      </c>
      <c r="D531" s="1" t="s">
        <v>525</v>
      </c>
      <c r="E531" s="1" t="s">
        <v>482</v>
      </c>
      <c r="F531" s="1" t="s">
        <v>1089</v>
      </c>
      <c r="G531" s="1" t="s">
        <v>398</v>
      </c>
      <c r="H531" s="1" t="s">
        <v>879</v>
      </c>
      <c r="I531" s="1" t="s">
        <v>398</v>
      </c>
      <c r="J531" s="1" t="s">
        <v>882</v>
      </c>
      <c r="K531" s="1" t="s">
        <v>883</v>
      </c>
      <c r="L531" s="1" t="s">
        <v>249</v>
      </c>
      <c r="M531" s="1" t="s">
        <v>338</v>
      </c>
      <c r="N531" s="1" t="s">
        <v>216</v>
      </c>
      <c r="O531" s="1" t="s">
        <v>219</v>
      </c>
      <c r="P531" s="1" t="s">
        <v>526</v>
      </c>
      <c r="Q531" s="1" t="s">
        <v>483</v>
      </c>
      <c r="R531" s="1" t="s">
        <v>219</v>
      </c>
    </row>
    <row r="532" spans="1:18" x14ac:dyDescent="0.25">
      <c r="A532" s="1" t="s">
        <v>397</v>
      </c>
      <c r="B532" s="1" t="s">
        <v>238</v>
      </c>
      <c r="C532" s="1" t="s">
        <v>322</v>
      </c>
      <c r="D532" s="1" t="s">
        <v>527</v>
      </c>
      <c r="E532" s="1" t="s">
        <v>482</v>
      </c>
      <c r="F532" s="1" t="s">
        <v>1089</v>
      </c>
      <c r="G532" s="1" t="s">
        <v>398</v>
      </c>
      <c r="H532" s="1" t="s">
        <v>879</v>
      </c>
      <c r="I532" s="1" t="s">
        <v>398</v>
      </c>
      <c r="J532" s="1" t="s">
        <v>882</v>
      </c>
      <c r="K532" s="1" t="s">
        <v>883</v>
      </c>
      <c r="L532" s="1" t="s">
        <v>321</v>
      </c>
      <c r="M532" s="1" t="s">
        <v>338</v>
      </c>
      <c r="N532" s="1" t="s">
        <v>216</v>
      </c>
      <c r="O532" s="1" t="s">
        <v>219</v>
      </c>
      <c r="P532" s="1" t="s">
        <v>528</v>
      </c>
      <c r="Q532" s="1" t="s">
        <v>483</v>
      </c>
      <c r="R532" s="1" t="s">
        <v>219</v>
      </c>
    </row>
    <row r="533" spans="1:18" x14ac:dyDescent="0.25">
      <c r="A533" s="1" t="s">
        <v>397</v>
      </c>
      <c r="B533" s="1" t="s">
        <v>238</v>
      </c>
      <c r="C533" s="1" t="s">
        <v>324</v>
      </c>
      <c r="D533" s="1" t="s">
        <v>529</v>
      </c>
      <c r="E533" s="1" t="s">
        <v>482</v>
      </c>
      <c r="F533" s="1" t="s">
        <v>1089</v>
      </c>
      <c r="G533" s="1" t="s">
        <v>398</v>
      </c>
      <c r="H533" s="1" t="s">
        <v>879</v>
      </c>
      <c r="I533" s="1" t="s">
        <v>398</v>
      </c>
      <c r="J533" s="1" t="s">
        <v>882</v>
      </c>
      <c r="K533" s="1" t="s">
        <v>883</v>
      </c>
      <c r="L533" s="1" t="s">
        <v>323</v>
      </c>
      <c r="M533" s="1" t="s">
        <v>338</v>
      </c>
      <c r="N533" s="1" t="s">
        <v>216</v>
      </c>
      <c r="O533" s="1" t="s">
        <v>219</v>
      </c>
      <c r="P533" s="1" t="s">
        <v>530</v>
      </c>
      <c r="Q533" s="1" t="s">
        <v>483</v>
      </c>
      <c r="R533" s="1" t="s">
        <v>219</v>
      </c>
    </row>
    <row r="534" spans="1:18" x14ac:dyDescent="0.25">
      <c r="A534" s="1" t="s">
        <v>397</v>
      </c>
      <c r="B534" s="1" t="s">
        <v>238</v>
      </c>
      <c r="C534" s="1" t="s">
        <v>324</v>
      </c>
      <c r="D534" s="1" t="s">
        <v>529</v>
      </c>
      <c r="E534" s="1" t="s">
        <v>482</v>
      </c>
      <c r="F534" s="1" t="s">
        <v>1089</v>
      </c>
      <c r="G534" s="1" t="s">
        <v>398</v>
      </c>
      <c r="H534" s="1" t="s">
        <v>879</v>
      </c>
      <c r="I534" s="1" t="s">
        <v>398</v>
      </c>
      <c r="J534" s="1" t="s">
        <v>882</v>
      </c>
      <c r="K534" s="1" t="s">
        <v>883</v>
      </c>
      <c r="L534" s="1" t="s">
        <v>323</v>
      </c>
      <c r="M534" s="1" t="s">
        <v>338</v>
      </c>
      <c r="N534" s="1" t="s">
        <v>611</v>
      </c>
      <c r="O534" s="1" t="s">
        <v>219</v>
      </c>
      <c r="P534" s="1" t="s">
        <v>530</v>
      </c>
      <c r="Q534" s="1" t="s">
        <v>483</v>
      </c>
      <c r="R534" s="1" t="s">
        <v>219</v>
      </c>
    </row>
    <row r="535" spans="1:18" x14ac:dyDescent="0.25">
      <c r="A535" s="1" t="s">
        <v>397</v>
      </c>
      <c r="B535" s="1" t="s">
        <v>238</v>
      </c>
      <c r="C535" s="1" t="s">
        <v>326</v>
      </c>
      <c r="D535" s="1" t="s">
        <v>531</v>
      </c>
      <c r="E535" s="1" t="s">
        <v>482</v>
      </c>
      <c r="F535" s="1" t="s">
        <v>1089</v>
      </c>
      <c r="G535" s="1" t="s">
        <v>398</v>
      </c>
      <c r="H535" s="1" t="s">
        <v>879</v>
      </c>
      <c r="I535" s="1" t="s">
        <v>398</v>
      </c>
      <c r="J535" s="1" t="s">
        <v>882</v>
      </c>
      <c r="K535" s="1" t="s">
        <v>883</v>
      </c>
      <c r="L535" s="1" t="s">
        <v>325</v>
      </c>
      <c r="M535" s="1" t="s">
        <v>338</v>
      </c>
      <c r="N535" s="1" t="s">
        <v>216</v>
      </c>
      <c r="O535" s="1" t="s">
        <v>219</v>
      </c>
      <c r="P535" s="1" t="s">
        <v>532</v>
      </c>
      <c r="Q535" s="1" t="s">
        <v>483</v>
      </c>
      <c r="R535" s="1" t="s">
        <v>219</v>
      </c>
    </row>
    <row r="536" spans="1:18" x14ac:dyDescent="0.25">
      <c r="A536" s="1" t="s">
        <v>397</v>
      </c>
      <c r="B536" s="1" t="s">
        <v>238</v>
      </c>
      <c r="C536" s="1" t="s">
        <v>328</v>
      </c>
      <c r="D536" s="1" t="s">
        <v>533</v>
      </c>
      <c r="E536" s="1" t="s">
        <v>329</v>
      </c>
      <c r="F536" s="1" t="s">
        <v>1089</v>
      </c>
      <c r="G536" s="1" t="s">
        <v>398</v>
      </c>
      <c r="H536" s="1" t="s">
        <v>879</v>
      </c>
      <c r="I536" s="1" t="s">
        <v>398</v>
      </c>
      <c r="J536" s="1" t="s">
        <v>882</v>
      </c>
      <c r="K536" s="1" t="s">
        <v>883</v>
      </c>
      <c r="L536" s="1" t="s">
        <v>327</v>
      </c>
      <c r="M536" s="1" t="s">
        <v>338</v>
      </c>
      <c r="N536" s="1" t="s">
        <v>216</v>
      </c>
      <c r="O536" s="1" t="s">
        <v>219</v>
      </c>
      <c r="P536" s="1" t="s">
        <v>534</v>
      </c>
      <c r="Q536" s="1" t="s">
        <v>330</v>
      </c>
      <c r="R536" s="1" t="s">
        <v>219</v>
      </c>
    </row>
    <row r="537" spans="1:18" x14ac:dyDescent="0.25">
      <c r="A537" s="1" t="s">
        <v>397</v>
      </c>
      <c r="B537" s="1" t="s">
        <v>238</v>
      </c>
      <c r="C537" s="1" t="s">
        <v>328</v>
      </c>
      <c r="D537" s="1" t="s">
        <v>535</v>
      </c>
      <c r="E537" s="1" t="s">
        <v>329</v>
      </c>
      <c r="F537" s="1" t="s">
        <v>1089</v>
      </c>
      <c r="G537" s="1" t="s">
        <v>398</v>
      </c>
      <c r="H537" s="1" t="s">
        <v>879</v>
      </c>
      <c r="I537" s="1" t="s">
        <v>398</v>
      </c>
      <c r="J537" s="1" t="s">
        <v>882</v>
      </c>
      <c r="K537" s="1" t="s">
        <v>883</v>
      </c>
      <c r="L537" s="1" t="s">
        <v>327</v>
      </c>
      <c r="M537" s="1" t="s">
        <v>338</v>
      </c>
      <c r="N537" s="1" t="s">
        <v>216</v>
      </c>
      <c r="O537" s="1" t="s">
        <v>219</v>
      </c>
      <c r="P537" s="1" t="s">
        <v>536</v>
      </c>
      <c r="Q537" s="1" t="s">
        <v>330</v>
      </c>
      <c r="R537" s="1" t="s">
        <v>219</v>
      </c>
    </row>
    <row r="538" spans="1:18" x14ac:dyDescent="0.25">
      <c r="A538" s="1" t="s">
        <v>397</v>
      </c>
      <c r="B538" s="1" t="s">
        <v>238</v>
      </c>
      <c r="C538" s="1" t="s">
        <v>328</v>
      </c>
      <c r="D538" s="1" t="s">
        <v>613</v>
      </c>
      <c r="E538" s="1" t="s">
        <v>329</v>
      </c>
      <c r="F538" s="1" t="s">
        <v>1089</v>
      </c>
      <c r="G538" s="1" t="s">
        <v>398</v>
      </c>
      <c r="H538" s="1" t="s">
        <v>879</v>
      </c>
      <c r="I538" s="1" t="s">
        <v>398</v>
      </c>
      <c r="J538" s="1" t="s">
        <v>882</v>
      </c>
      <c r="K538" s="1" t="s">
        <v>883</v>
      </c>
      <c r="L538" s="1" t="s">
        <v>327</v>
      </c>
      <c r="M538" s="1" t="s">
        <v>338</v>
      </c>
      <c r="N538" s="1" t="s">
        <v>216</v>
      </c>
      <c r="O538" s="1" t="s">
        <v>219</v>
      </c>
      <c r="P538" s="1" t="s">
        <v>614</v>
      </c>
      <c r="Q538" s="1" t="s">
        <v>330</v>
      </c>
      <c r="R538" s="1" t="s">
        <v>219</v>
      </c>
    </row>
    <row r="539" spans="1:18" x14ac:dyDescent="0.25">
      <c r="A539" s="1" t="s">
        <v>397</v>
      </c>
      <c r="B539" s="1" t="s">
        <v>238</v>
      </c>
      <c r="C539" s="1" t="s">
        <v>328</v>
      </c>
      <c r="D539" s="1" t="s">
        <v>537</v>
      </c>
      <c r="E539" s="1" t="s">
        <v>329</v>
      </c>
      <c r="F539" s="1" t="s">
        <v>1089</v>
      </c>
      <c r="G539" s="1" t="s">
        <v>398</v>
      </c>
      <c r="H539" s="1" t="s">
        <v>879</v>
      </c>
      <c r="I539" s="1" t="s">
        <v>398</v>
      </c>
      <c r="J539" s="1" t="s">
        <v>882</v>
      </c>
      <c r="K539" s="1" t="s">
        <v>883</v>
      </c>
      <c r="L539" s="1" t="s">
        <v>327</v>
      </c>
      <c r="M539" s="1" t="s">
        <v>338</v>
      </c>
      <c r="N539" s="1" t="s">
        <v>216</v>
      </c>
      <c r="O539" s="1" t="s">
        <v>219</v>
      </c>
      <c r="P539" s="1" t="s">
        <v>538</v>
      </c>
      <c r="Q539" s="1" t="s">
        <v>330</v>
      </c>
      <c r="R539" s="1" t="s">
        <v>219</v>
      </c>
    </row>
    <row r="540" spans="1:18" x14ac:dyDescent="0.25">
      <c r="A540" s="1" t="s">
        <v>397</v>
      </c>
      <c r="B540" s="1" t="s">
        <v>238</v>
      </c>
      <c r="C540" s="1" t="s">
        <v>328</v>
      </c>
      <c r="D540" s="1" t="s">
        <v>539</v>
      </c>
      <c r="E540" s="1" t="s">
        <v>329</v>
      </c>
      <c r="F540" s="1" t="s">
        <v>1089</v>
      </c>
      <c r="G540" s="1" t="s">
        <v>398</v>
      </c>
      <c r="H540" s="1" t="s">
        <v>879</v>
      </c>
      <c r="I540" s="1" t="s">
        <v>398</v>
      </c>
      <c r="J540" s="1" t="s">
        <v>882</v>
      </c>
      <c r="K540" s="1" t="s">
        <v>883</v>
      </c>
      <c r="L540" s="1" t="s">
        <v>327</v>
      </c>
      <c r="M540" s="1" t="s">
        <v>338</v>
      </c>
      <c r="N540" s="1" t="s">
        <v>216</v>
      </c>
      <c r="O540" s="1" t="s">
        <v>219</v>
      </c>
      <c r="P540" s="1" t="s">
        <v>540</v>
      </c>
      <c r="Q540" s="1" t="s">
        <v>330</v>
      </c>
      <c r="R540" s="1" t="s">
        <v>219</v>
      </c>
    </row>
    <row r="541" spans="1:18" x14ac:dyDescent="0.25">
      <c r="A541" s="1" t="s">
        <v>397</v>
      </c>
      <c r="B541" s="1" t="s">
        <v>238</v>
      </c>
      <c r="C541" s="1" t="s">
        <v>328</v>
      </c>
      <c r="D541" s="1" t="s">
        <v>541</v>
      </c>
      <c r="E541" s="1" t="s">
        <v>329</v>
      </c>
      <c r="F541" s="1" t="s">
        <v>1089</v>
      </c>
      <c r="G541" s="1" t="s">
        <v>398</v>
      </c>
      <c r="H541" s="1" t="s">
        <v>879</v>
      </c>
      <c r="I541" s="1" t="s">
        <v>398</v>
      </c>
      <c r="J541" s="1" t="s">
        <v>882</v>
      </c>
      <c r="K541" s="1" t="s">
        <v>883</v>
      </c>
      <c r="L541" s="1" t="s">
        <v>327</v>
      </c>
      <c r="M541" s="1" t="s">
        <v>338</v>
      </c>
      <c r="N541" s="1" t="s">
        <v>216</v>
      </c>
      <c r="O541" s="1" t="s">
        <v>219</v>
      </c>
      <c r="P541" s="1" t="s">
        <v>542</v>
      </c>
      <c r="Q541" s="1" t="s">
        <v>330</v>
      </c>
      <c r="R541" s="1" t="s">
        <v>219</v>
      </c>
    </row>
    <row r="542" spans="1:18" x14ac:dyDescent="0.25">
      <c r="A542" s="1" t="s">
        <v>397</v>
      </c>
      <c r="B542" s="1" t="s">
        <v>238</v>
      </c>
      <c r="C542" s="1" t="s">
        <v>328</v>
      </c>
      <c r="D542" s="1" t="s">
        <v>1091</v>
      </c>
      <c r="E542" s="1" t="s">
        <v>329</v>
      </c>
      <c r="F542" s="1" t="s">
        <v>1089</v>
      </c>
      <c r="G542" s="1" t="s">
        <v>398</v>
      </c>
      <c r="H542" s="1" t="s">
        <v>879</v>
      </c>
      <c r="I542" s="1" t="s">
        <v>398</v>
      </c>
      <c r="J542" s="1" t="s">
        <v>882</v>
      </c>
      <c r="K542" s="1" t="s">
        <v>883</v>
      </c>
      <c r="L542" s="1" t="s">
        <v>327</v>
      </c>
      <c r="M542" s="1" t="s">
        <v>338</v>
      </c>
      <c r="N542" s="1" t="s">
        <v>216</v>
      </c>
      <c r="O542" s="1" t="s">
        <v>219</v>
      </c>
      <c r="P542" s="1" t="s">
        <v>335</v>
      </c>
      <c r="Q542" s="1" t="s">
        <v>330</v>
      </c>
      <c r="R542" s="1" t="s">
        <v>219</v>
      </c>
    </row>
    <row r="543" spans="1:18" x14ac:dyDescent="0.25">
      <c r="A543" s="1" t="s">
        <v>397</v>
      </c>
      <c r="B543" s="1" t="s">
        <v>238</v>
      </c>
      <c r="C543" s="1" t="s">
        <v>328</v>
      </c>
      <c r="D543" s="1" t="s">
        <v>533</v>
      </c>
      <c r="E543" s="1" t="s">
        <v>329</v>
      </c>
      <c r="F543" s="1" t="s">
        <v>1089</v>
      </c>
      <c r="G543" s="1" t="s">
        <v>398</v>
      </c>
      <c r="H543" s="1" t="s">
        <v>879</v>
      </c>
      <c r="I543" s="1" t="s">
        <v>398</v>
      </c>
      <c r="J543" s="1" t="s">
        <v>882</v>
      </c>
      <c r="K543" s="1" t="s">
        <v>883</v>
      </c>
      <c r="L543" s="1" t="s">
        <v>327</v>
      </c>
      <c r="M543" s="1" t="s">
        <v>338</v>
      </c>
      <c r="N543" s="1" t="s">
        <v>611</v>
      </c>
      <c r="O543" s="1" t="s">
        <v>219</v>
      </c>
      <c r="P543" s="1" t="s">
        <v>534</v>
      </c>
      <c r="Q543" s="1" t="s">
        <v>330</v>
      </c>
      <c r="R543" s="1" t="s">
        <v>219</v>
      </c>
    </row>
    <row r="544" spans="1:18" x14ac:dyDescent="0.25">
      <c r="A544" s="1" t="s">
        <v>397</v>
      </c>
      <c r="B544" s="1" t="s">
        <v>238</v>
      </c>
      <c r="C544" s="1" t="s">
        <v>328</v>
      </c>
      <c r="D544" s="1" t="s">
        <v>535</v>
      </c>
      <c r="E544" s="1" t="s">
        <v>329</v>
      </c>
      <c r="F544" s="1" t="s">
        <v>1089</v>
      </c>
      <c r="G544" s="1" t="s">
        <v>398</v>
      </c>
      <c r="H544" s="1" t="s">
        <v>879</v>
      </c>
      <c r="I544" s="1" t="s">
        <v>398</v>
      </c>
      <c r="J544" s="1" t="s">
        <v>882</v>
      </c>
      <c r="K544" s="1" t="s">
        <v>883</v>
      </c>
      <c r="L544" s="1" t="s">
        <v>327</v>
      </c>
      <c r="M544" s="1" t="s">
        <v>338</v>
      </c>
      <c r="N544" s="1" t="s">
        <v>611</v>
      </c>
      <c r="O544" s="1" t="s">
        <v>219</v>
      </c>
      <c r="P544" s="1" t="s">
        <v>536</v>
      </c>
      <c r="Q544" s="1" t="s">
        <v>330</v>
      </c>
      <c r="R544" s="1" t="s">
        <v>219</v>
      </c>
    </row>
    <row r="545" spans="1:18" x14ac:dyDescent="0.25">
      <c r="A545" s="1" t="s">
        <v>397</v>
      </c>
      <c r="B545" s="1" t="s">
        <v>238</v>
      </c>
      <c r="C545" s="1" t="s">
        <v>328</v>
      </c>
      <c r="D545" s="1" t="s">
        <v>537</v>
      </c>
      <c r="E545" s="1" t="s">
        <v>329</v>
      </c>
      <c r="F545" s="1" t="s">
        <v>1089</v>
      </c>
      <c r="G545" s="1" t="s">
        <v>398</v>
      </c>
      <c r="H545" s="1" t="s">
        <v>879</v>
      </c>
      <c r="I545" s="1" t="s">
        <v>398</v>
      </c>
      <c r="J545" s="1" t="s">
        <v>882</v>
      </c>
      <c r="K545" s="1" t="s">
        <v>883</v>
      </c>
      <c r="L545" s="1" t="s">
        <v>327</v>
      </c>
      <c r="M545" s="1" t="s">
        <v>338</v>
      </c>
      <c r="N545" s="1" t="s">
        <v>611</v>
      </c>
      <c r="O545" s="1" t="s">
        <v>219</v>
      </c>
      <c r="P545" s="1" t="s">
        <v>538</v>
      </c>
      <c r="Q545" s="1" t="s">
        <v>330</v>
      </c>
      <c r="R545" s="1" t="s">
        <v>219</v>
      </c>
    </row>
    <row r="546" spans="1:18" x14ac:dyDescent="0.25">
      <c r="A546" s="1" t="s">
        <v>397</v>
      </c>
      <c r="B546" s="1" t="s">
        <v>238</v>
      </c>
      <c r="C546" s="1" t="s">
        <v>328</v>
      </c>
      <c r="D546" s="1" t="s">
        <v>539</v>
      </c>
      <c r="E546" s="1" t="s">
        <v>329</v>
      </c>
      <c r="F546" s="1" t="s">
        <v>1089</v>
      </c>
      <c r="G546" s="1" t="s">
        <v>398</v>
      </c>
      <c r="H546" s="1" t="s">
        <v>879</v>
      </c>
      <c r="I546" s="1" t="s">
        <v>398</v>
      </c>
      <c r="J546" s="1" t="s">
        <v>882</v>
      </c>
      <c r="K546" s="1" t="s">
        <v>883</v>
      </c>
      <c r="L546" s="1" t="s">
        <v>327</v>
      </c>
      <c r="M546" s="1" t="s">
        <v>338</v>
      </c>
      <c r="N546" s="1" t="s">
        <v>611</v>
      </c>
      <c r="O546" s="1" t="s">
        <v>219</v>
      </c>
      <c r="P546" s="1" t="s">
        <v>540</v>
      </c>
      <c r="Q546" s="1" t="s">
        <v>330</v>
      </c>
      <c r="R546" s="1" t="s">
        <v>219</v>
      </c>
    </row>
    <row r="547" spans="1:18" x14ac:dyDescent="0.25">
      <c r="A547" s="1" t="s">
        <v>397</v>
      </c>
      <c r="B547" s="1" t="s">
        <v>238</v>
      </c>
      <c r="C547" s="1" t="s">
        <v>328</v>
      </c>
      <c r="D547" s="1" t="s">
        <v>541</v>
      </c>
      <c r="E547" s="1" t="s">
        <v>329</v>
      </c>
      <c r="F547" s="1" t="s">
        <v>1089</v>
      </c>
      <c r="G547" s="1" t="s">
        <v>398</v>
      </c>
      <c r="H547" s="1" t="s">
        <v>879</v>
      </c>
      <c r="I547" s="1" t="s">
        <v>398</v>
      </c>
      <c r="J547" s="1" t="s">
        <v>882</v>
      </c>
      <c r="K547" s="1" t="s">
        <v>883</v>
      </c>
      <c r="L547" s="1" t="s">
        <v>327</v>
      </c>
      <c r="M547" s="1" t="s">
        <v>338</v>
      </c>
      <c r="N547" s="1" t="s">
        <v>611</v>
      </c>
      <c r="O547" s="1" t="s">
        <v>219</v>
      </c>
      <c r="P547" s="1" t="s">
        <v>542</v>
      </c>
      <c r="Q547" s="1" t="s">
        <v>330</v>
      </c>
      <c r="R547" s="1" t="s">
        <v>219</v>
      </c>
    </row>
    <row r="548" spans="1:18" x14ac:dyDescent="0.25">
      <c r="A548" s="1" t="s">
        <v>397</v>
      </c>
      <c r="B548" s="1" t="s">
        <v>238</v>
      </c>
      <c r="C548" s="1" t="s">
        <v>328</v>
      </c>
      <c r="D548" s="1" t="s">
        <v>403</v>
      </c>
      <c r="E548" s="1" t="s">
        <v>329</v>
      </c>
      <c r="F548" s="1" t="s">
        <v>1089</v>
      </c>
      <c r="G548" s="1" t="s">
        <v>398</v>
      </c>
      <c r="H548" s="1" t="s">
        <v>879</v>
      </c>
      <c r="I548" s="1" t="s">
        <v>398</v>
      </c>
      <c r="J548" s="1" t="s">
        <v>882</v>
      </c>
      <c r="K548" s="1" t="s">
        <v>883</v>
      </c>
      <c r="L548" s="1" t="s">
        <v>327</v>
      </c>
      <c r="M548" s="1" t="s">
        <v>338</v>
      </c>
      <c r="N548" s="1" t="s">
        <v>611</v>
      </c>
      <c r="O548" s="1" t="s">
        <v>219</v>
      </c>
      <c r="P548" s="1" t="s">
        <v>404</v>
      </c>
      <c r="Q548" s="1" t="s">
        <v>330</v>
      </c>
      <c r="R548" s="1" t="s">
        <v>219</v>
      </c>
    </row>
    <row r="549" spans="1:18" x14ac:dyDescent="0.25">
      <c r="A549" s="1" t="s">
        <v>397</v>
      </c>
      <c r="B549" s="1" t="s">
        <v>229</v>
      </c>
      <c r="C549" s="1" t="s">
        <v>247</v>
      </c>
      <c r="D549" s="1" t="s">
        <v>439</v>
      </c>
      <c r="E549" s="1" t="s">
        <v>441</v>
      </c>
      <c r="F549" s="1" t="s">
        <v>1089</v>
      </c>
      <c r="G549" s="1" t="s">
        <v>398</v>
      </c>
      <c r="H549" s="1" t="s">
        <v>879</v>
      </c>
      <c r="I549" s="1" t="s">
        <v>398</v>
      </c>
      <c r="J549" s="1" t="s">
        <v>882</v>
      </c>
      <c r="K549" s="1" t="s">
        <v>883</v>
      </c>
      <c r="L549" s="1" t="s">
        <v>246</v>
      </c>
      <c r="M549" s="1" t="s">
        <v>338</v>
      </c>
      <c r="N549" s="1" t="s">
        <v>248</v>
      </c>
      <c r="O549" s="1" t="s">
        <v>219</v>
      </c>
      <c r="P549" s="1" t="s">
        <v>440</v>
      </c>
      <c r="Q549" s="1" t="s">
        <v>442</v>
      </c>
      <c r="R549" s="1" t="s">
        <v>219</v>
      </c>
    </row>
    <row r="550" spans="1:18" x14ac:dyDescent="0.25">
      <c r="A550" s="1" t="s">
        <v>397</v>
      </c>
      <c r="B550" s="1" t="s">
        <v>229</v>
      </c>
      <c r="C550" s="1" t="s">
        <v>247</v>
      </c>
      <c r="D550" s="1" t="s">
        <v>443</v>
      </c>
      <c r="E550" s="1" t="s">
        <v>441</v>
      </c>
      <c r="F550" s="1" t="s">
        <v>1089</v>
      </c>
      <c r="G550" s="1" t="s">
        <v>398</v>
      </c>
      <c r="H550" s="1" t="s">
        <v>879</v>
      </c>
      <c r="I550" s="1" t="s">
        <v>398</v>
      </c>
      <c r="J550" s="1" t="s">
        <v>882</v>
      </c>
      <c r="K550" s="1" t="s">
        <v>883</v>
      </c>
      <c r="L550" s="1" t="s">
        <v>246</v>
      </c>
      <c r="M550" s="1" t="s">
        <v>338</v>
      </c>
      <c r="N550" s="1" t="s">
        <v>248</v>
      </c>
      <c r="O550" s="1" t="s">
        <v>219</v>
      </c>
      <c r="P550" s="1" t="s">
        <v>444</v>
      </c>
      <c r="Q550" s="1" t="s">
        <v>442</v>
      </c>
      <c r="R550" s="1" t="s">
        <v>219</v>
      </c>
    </row>
    <row r="551" spans="1:18" x14ac:dyDescent="0.25">
      <c r="A551" s="1" t="s">
        <v>397</v>
      </c>
      <c r="B551" s="1" t="s">
        <v>229</v>
      </c>
      <c r="C551" s="1" t="s">
        <v>247</v>
      </c>
      <c r="D551" s="1" t="s">
        <v>445</v>
      </c>
      <c r="E551" s="1" t="s">
        <v>441</v>
      </c>
      <c r="F551" s="1" t="s">
        <v>1089</v>
      </c>
      <c r="G551" s="1" t="s">
        <v>398</v>
      </c>
      <c r="H551" s="1" t="s">
        <v>879</v>
      </c>
      <c r="I551" s="1" t="s">
        <v>398</v>
      </c>
      <c r="J551" s="1" t="s">
        <v>882</v>
      </c>
      <c r="K551" s="1" t="s">
        <v>883</v>
      </c>
      <c r="L551" s="1" t="s">
        <v>246</v>
      </c>
      <c r="M551" s="1" t="s">
        <v>338</v>
      </c>
      <c r="N551" s="1" t="s">
        <v>248</v>
      </c>
      <c r="O551" s="1" t="s">
        <v>219</v>
      </c>
      <c r="P551" s="1" t="s">
        <v>446</v>
      </c>
      <c r="Q551" s="1" t="s">
        <v>442</v>
      </c>
      <c r="R551" s="1" t="s">
        <v>219</v>
      </c>
    </row>
    <row r="552" spans="1:18" x14ac:dyDescent="0.25">
      <c r="A552" s="1" t="s">
        <v>397</v>
      </c>
      <c r="B552" s="1" t="s">
        <v>229</v>
      </c>
      <c r="C552" s="1" t="s">
        <v>247</v>
      </c>
      <c r="D552" s="1" t="s">
        <v>447</v>
      </c>
      <c r="E552" s="1" t="s">
        <v>441</v>
      </c>
      <c r="F552" s="1" t="s">
        <v>1089</v>
      </c>
      <c r="G552" s="1" t="s">
        <v>398</v>
      </c>
      <c r="H552" s="1" t="s">
        <v>879</v>
      </c>
      <c r="I552" s="1" t="s">
        <v>398</v>
      </c>
      <c r="J552" s="1" t="s">
        <v>882</v>
      </c>
      <c r="K552" s="1" t="s">
        <v>883</v>
      </c>
      <c r="L552" s="1" t="s">
        <v>246</v>
      </c>
      <c r="M552" s="1" t="s">
        <v>338</v>
      </c>
      <c r="N552" s="1" t="s">
        <v>248</v>
      </c>
      <c r="O552" s="1" t="s">
        <v>219</v>
      </c>
      <c r="P552" s="1" t="s">
        <v>448</v>
      </c>
      <c r="Q552" s="1" t="s">
        <v>442</v>
      </c>
      <c r="R552" s="1" t="s">
        <v>219</v>
      </c>
    </row>
    <row r="553" spans="1:18" x14ac:dyDescent="0.25">
      <c r="A553" s="1" t="s">
        <v>397</v>
      </c>
      <c r="B553" s="1" t="s">
        <v>229</v>
      </c>
      <c r="C553" s="1" t="s">
        <v>247</v>
      </c>
      <c r="D553" s="1" t="s">
        <v>449</v>
      </c>
      <c r="E553" s="1" t="s">
        <v>441</v>
      </c>
      <c r="F553" s="1" t="s">
        <v>1089</v>
      </c>
      <c r="G553" s="1" t="s">
        <v>398</v>
      </c>
      <c r="H553" s="1" t="s">
        <v>879</v>
      </c>
      <c r="I553" s="1" t="s">
        <v>398</v>
      </c>
      <c r="J553" s="1" t="s">
        <v>882</v>
      </c>
      <c r="K553" s="1" t="s">
        <v>883</v>
      </c>
      <c r="L553" s="1" t="s">
        <v>246</v>
      </c>
      <c r="M553" s="1" t="s">
        <v>338</v>
      </c>
      <c r="N553" s="1" t="s">
        <v>248</v>
      </c>
      <c r="O553" s="1" t="s">
        <v>219</v>
      </c>
      <c r="P553" s="1" t="s">
        <v>450</v>
      </c>
      <c r="Q553" s="1" t="s">
        <v>442</v>
      </c>
      <c r="R553" s="1" t="s">
        <v>219</v>
      </c>
    </row>
    <row r="554" spans="1:18" x14ac:dyDescent="0.25">
      <c r="A554" s="1" t="s">
        <v>397</v>
      </c>
      <c r="B554" s="1" t="s">
        <v>229</v>
      </c>
      <c r="C554" s="1" t="s">
        <v>247</v>
      </c>
      <c r="D554" s="1" t="s">
        <v>333</v>
      </c>
      <c r="E554" s="1" t="s">
        <v>441</v>
      </c>
      <c r="F554" s="1" t="s">
        <v>1089</v>
      </c>
      <c r="G554" s="1" t="s">
        <v>398</v>
      </c>
      <c r="H554" s="1" t="s">
        <v>879</v>
      </c>
      <c r="I554" s="1" t="s">
        <v>398</v>
      </c>
      <c r="J554" s="1" t="s">
        <v>882</v>
      </c>
      <c r="K554" s="1" t="s">
        <v>883</v>
      </c>
      <c r="L554" s="1" t="s">
        <v>246</v>
      </c>
      <c r="M554" s="1" t="s">
        <v>338</v>
      </c>
      <c r="N554" s="1" t="s">
        <v>248</v>
      </c>
      <c r="O554" s="1" t="s">
        <v>219</v>
      </c>
      <c r="P554" s="1" t="s">
        <v>334</v>
      </c>
      <c r="Q554" s="1" t="s">
        <v>442</v>
      </c>
      <c r="R554" s="1" t="s">
        <v>219</v>
      </c>
    </row>
    <row r="555" spans="1:18" x14ac:dyDescent="0.25">
      <c r="A555" s="1" t="s">
        <v>397</v>
      </c>
      <c r="B555" s="1" t="s">
        <v>227</v>
      </c>
      <c r="C555" s="1" t="s">
        <v>286</v>
      </c>
      <c r="D555" s="1" t="s">
        <v>433</v>
      </c>
      <c r="E555" s="1" t="s">
        <v>431</v>
      </c>
      <c r="F555" s="1" t="s">
        <v>1089</v>
      </c>
      <c r="G555" s="1" t="s">
        <v>398</v>
      </c>
      <c r="H555" s="1" t="s">
        <v>879</v>
      </c>
      <c r="I555" s="1" t="s">
        <v>398</v>
      </c>
      <c r="J555" s="1" t="s">
        <v>882</v>
      </c>
      <c r="K555" s="1" t="s">
        <v>883</v>
      </c>
      <c r="L555" s="1" t="s">
        <v>285</v>
      </c>
      <c r="M555" s="1" t="s">
        <v>338</v>
      </c>
      <c r="N555" s="1" t="s">
        <v>228</v>
      </c>
      <c r="O555" s="1" t="s">
        <v>219</v>
      </c>
      <c r="P555" s="1" t="s">
        <v>434</v>
      </c>
      <c r="Q555" s="1" t="s">
        <v>432</v>
      </c>
      <c r="R555" s="1" t="s">
        <v>219</v>
      </c>
    </row>
    <row r="556" spans="1:18" x14ac:dyDescent="0.25">
      <c r="A556" s="1" t="s">
        <v>397</v>
      </c>
      <c r="B556" s="1" t="s">
        <v>35</v>
      </c>
      <c r="C556" s="1" t="s">
        <v>45</v>
      </c>
      <c r="D556" s="1" t="s">
        <v>48</v>
      </c>
      <c r="E556" s="1" t="s">
        <v>456</v>
      </c>
      <c r="F556" s="1" t="s">
        <v>1089</v>
      </c>
      <c r="G556" s="1" t="s">
        <v>398</v>
      </c>
      <c r="H556" s="1" t="s">
        <v>879</v>
      </c>
      <c r="I556" s="1" t="s">
        <v>398</v>
      </c>
      <c r="J556" s="1" t="s">
        <v>882</v>
      </c>
      <c r="K556" s="1" t="s">
        <v>883</v>
      </c>
      <c r="L556" s="1" t="s">
        <v>291</v>
      </c>
      <c r="M556" s="1" t="s">
        <v>338</v>
      </c>
      <c r="N556" s="1" t="s">
        <v>228</v>
      </c>
      <c r="O556" s="1" t="s">
        <v>219</v>
      </c>
      <c r="P556" s="1" t="s">
        <v>458</v>
      </c>
      <c r="Q556" s="1" t="s">
        <v>457</v>
      </c>
      <c r="R556" s="1" t="s">
        <v>219</v>
      </c>
    </row>
    <row r="557" spans="1:18" x14ac:dyDescent="0.25">
      <c r="A557" s="1" t="s">
        <v>397</v>
      </c>
      <c r="B557" s="1" t="s">
        <v>238</v>
      </c>
      <c r="C557" s="1" t="s">
        <v>332</v>
      </c>
      <c r="D557" s="1" t="s">
        <v>543</v>
      </c>
      <c r="E557" s="1" t="s">
        <v>482</v>
      </c>
      <c r="F557" s="1" t="s">
        <v>1089</v>
      </c>
      <c r="G557" s="1" t="s">
        <v>398</v>
      </c>
      <c r="H557" s="1" t="s">
        <v>879</v>
      </c>
      <c r="I557" s="1" t="s">
        <v>398</v>
      </c>
      <c r="J557" s="1" t="s">
        <v>882</v>
      </c>
      <c r="K557" s="1" t="s">
        <v>883</v>
      </c>
      <c r="L557" s="1" t="s">
        <v>331</v>
      </c>
      <c r="M557" s="1" t="s">
        <v>338</v>
      </c>
      <c r="N557" s="1" t="s">
        <v>228</v>
      </c>
      <c r="O557" s="1" t="s">
        <v>219</v>
      </c>
      <c r="P557" s="1" t="s">
        <v>544</v>
      </c>
      <c r="Q557" s="1" t="s">
        <v>483</v>
      </c>
      <c r="R557" s="1" t="s">
        <v>219</v>
      </c>
    </row>
    <row r="558" spans="1:18" x14ac:dyDescent="0.25">
      <c r="A558" s="1" t="s">
        <v>397</v>
      </c>
      <c r="B558" s="1" t="s">
        <v>227</v>
      </c>
      <c r="C558" s="1" t="s">
        <v>288</v>
      </c>
      <c r="D558" s="1" t="s">
        <v>435</v>
      </c>
      <c r="E558" s="1" t="s">
        <v>431</v>
      </c>
      <c r="F558" s="1" t="s">
        <v>1089</v>
      </c>
      <c r="G558" s="1" t="s">
        <v>398</v>
      </c>
      <c r="H558" s="1" t="s">
        <v>879</v>
      </c>
      <c r="I558" s="1" t="s">
        <v>398</v>
      </c>
      <c r="J558" s="1" t="s">
        <v>882</v>
      </c>
      <c r="K558" s="1" t="s">
        <v>883</v>
      </c>
      <c r="L558" s="1" t="s">
        <v>287</v>
      </c>
      <c r="M558" s="1" t="s">
        <v>338</v>
      </c>
      <c r="N558" s="1" t="s">
        <v>216</v>
      </c>
      <c r="O558" s="1" t="s">
        <v>219</v>
      </c>
      <c r="P558" s="1" t="s">
        <v>436</v>
      </c>
      <c r="Q558" s="1" t="s">
        <v>432</v>
      </c>
      <c r="R558" s="1" t="s">
        <v>219</v>
      </c>
    </row>
    <row r="559" spans="1:18" x14ac:dyDescent="0.25">
      <c r="A559" s="1" t="s">
        <v>397</v>
      </c>
      <c r="B559" s="1" t="s">
        <v>227</v>
      </c>
      <c r="C559" s="1" t="s">
        <v>288</v>
      </c>
      <c r="D559" s="1" t="s">
        <v>435</v>
      </c>
      <c r="E559" s="1" t="s">
        <v>431</v>
      </c>
      <c r="F559" s="1" t="s">
        <v>1089</v>
      </c>
      <c r="G559" s="1" t="s">
        <v>398</v>
      </c>
      <c r="H559" s="1" t="s">
        <v>879</v>
      </c>
      <c r="I559" s="1" t="s">
        <v>398</v>
      </c>
      <c r="J559" s="1" t="s">
        <v>882</v>
      </c>
      <c r="K559" s="1" t="s">
        <v>883</v>
      </c>
      <c r="L559" s="1" t="s">
        <v>287</v>
      </c>
      <c r="M559" s="1" t="s">
        <v>338</v>
      </c>
      <c r="N559" s="1" t="s">
        <v>228</v>
      </c>
      <c r="O559" s="1" t="s">
        <v>219</v>
      </c>
      <c r="P559" s="1" t="s">
        <v>436</v>
      </c>
      <c r="Q559" s="1" t="s">
        <v>432</v>
      </c>
      <c r="R559" s="1" t="s">
        <v>219</v>
      </c>
    </row>
    <row r="560" spans="1:18" x14ac:dyDescent="0.25">
      <c r="A560" s="1" t="s">
        <v>397</v>
      </c>
      <c r="B560" s="1" t="s">
        <v>35</v>
      </c>
      <c r="C560" s="1" t="s">
        <v>293</v>
      </c>
      <c r="D560" s="1" t="s">
        <v>459</v>
      </c>
      <c r="E560" s="1" t="s">
        <v>456</v>
      </c>
      <c r="F560" s="1" t="s">
        <v>1089</v>
      </c>
      <c r="G560" s="1" t="s">
        <v>398</v>
      </c>
      <c r="H560" s="1" t="s">
        <v>879</v>
      </c>
      <c r="I560" s="1" t="s">
        <v>398</v>
      </c>
      <c r="J560" s="1" t="s">
        <v>882</v>
      </c>
      <c r="K560" s="1" t="s">
        <v>883</v>
      </c>
      <c r="L560" s="1" t="s">
        <v>292</v>
      </c>
      <c r="M560" s="1" t="s">
        <v>338</v>
      </c>
      <c r="N560" s="1" t="s">
        <v>228</v>
      </c>
      <c r="O560" s="1" t="s">
        <v>219</v>
      </c>
      <c r="P560" s="1" t="s">
        <v>460</v>
      </c>
      <c r="Q560" s="1" t="s">
        <v>457</v>
      </c>
      <c r="R560" s="1" t="s">
        <v>219</v>
      </c>
    </row>
    <row r="561" spans="1:18" x14ac:dyDescent="0.25">
      <c r="A561" s="1" t="s">
        <v>397</v>
      </c>
      <c r="B561" s="1" t="s">
        <v>35</v>
      </c>
      <c r="C561" s="1" t="s">
        <v>152</v>
      </c>
      <c r="D561" s="1" t="s">
        <v>295</v>
      </c>
      <c r="E561" s="1" t="s">
        <v>456</v>
      </c>
      <c r="F561" s="1" t="s">
        <v>1089</v>
      </c>
      <c r="G561" s="1" t="s">
        <v>398</v>
      </c>
      <c r="H561" s="1" t="s">
        <v>879</v>
      </c>
      <c r="I561" s="1" t="s">
        <v>398</v>
      </c>
      <c r="J561" s="1" t="s">
        <v>882</v>
      </c>
      <c r="K561" s="1" t="s">
        <v>883</v>
      </c>
      <c r="L561" s="1" t="s">
        <v>294</v>
      </c>
      <c r="M561" s="1" t="s">
        <v>338</v>
      </c>
      <c r="N561" s="1" t="s">
        <v>228</v>
      </c>
      <c r="O561" s="1" t="s">
        <v>219</v>
      </c>
      <c r="P561" s="1" t="s">
        <v>461</v>
      </c>
      <c r="Q561" s="1" t="s">
        <v>457</v>
      </c>
      <c r="R561" s="1" t="s">
        <v>219</v>
      </c>
    </row>
    <row r="562" spans="1:18" x14ac:dyDescent="0.25">
      <c r="A562" s="1" t="s">
        <v>397</v>
      </c>
      <c r="B562" s="1" t="s">
        <v>227</v>
      </c>
      <c r="C562" s="1" t="s">
        <v>290</v>
      </c>
      <c r="D562" s="1" t="s">
        <v>437</v>
      </c>
      <c r="E562" s="1" t="s">
        <v>431</v>
      </c>
      <c r="F562" s="1" t="s">
        <v>1089</v>
      </c>
      <c r="G562" s="1" t="s">
        <v>398</v>
      </c>
      <c r="H562" s="1" t="s">
        <v>879</v>
      </c>
      <c r="I562" s="1" t="s">
        <v>398</v>
      </c>
      <c r="J562" s="1" t="s">
        <v>882</v>
      </c>
      <c r="K562" s="1" t="s">
        <v>883</v>
      </c>
      <c r="L562" s="1" t="s">
        <v>289</v>
      </c>
      <c r="M562" s="1" t="s">
        <v>338</v>
      </c>
      <c r="N562" s="1" t="s">
        <v>228</v>
      </c>
      <c r="O562" s="1" t="s">
        <v>219</v>
      </c>
      <c r="P562" s="1" t="s">
        <v>438</v>
      </c>
      <c r="Q562" s="1" t="s">
        <v>432</v>
      </c>
      <c r="R562" s="1" t="s">
        <v>219</v>
      </c>
    </row>
    <row r="563" spans="1:18" x14ac:dyDescent="0.25">
      <c r="A563" s="1" t="s">
        <v>397</v>
      </c>
      <c r="B563" s="1" t="s">
        <v>35</v>
      </c>
      <c r="C563" s="1" t="s">
        <v>297</v>
      </c>
      <c r="D563" s="1" t="s">
        <v>462</v>
      </c>
      <c r="E563" s="1" t="s">
        <v>1092</v>
      </c>
      <c r="F563" s="1" t="s">
        <v>1089</v>
      </c>
      <c r="G563" s="1" t="s">
        <v>398</v>
      </c>
      <c r="H563" s="1" t="s">
        <v>879</v>
      </c>
      <c r="I563" s="1" t="s">
        <v>398</v>
      </c>
      <c r="J563" s="1" t="s">
        <v>882</v>
      </c>
      <c r="K563" s="1" t="s">
        <v>883</v>
      </c>
      <c r="L563" s="1" t="s">
        <v>296</v>
      </c>
      <c r="M563" s="1" t="s">
        <v>338</v>
      </c>
      <c r="N563" s="1" t="s">
        <v>228</v>
      </c>
      <c r="O563" s="1" t="s">
        <v>219</v>
      </c>
      <c r="P563" s="1" t="s">
        <v>463</v>
      </c>
      <c r="Q563" s="1" t="s">
        <v>612</v>
      </c>
      <c r="R563" s="1" t="s">
        <v>219</v>
      </c>
    </row>
    <row r="564" spans="1:18" x14ac:dyDescent="0.25">
      <c r="A564" s="1" t="s">
        <v>397</v>
      </c>
      <c r="B564" s="1" t="s">
        <v>35</v>
      </c>
      <c r="C564" s="1" t="s">
        <v>297</v>
      </c>
      <c r="D564" s="1" t="s">
        <v>462</v>
      </c>
      <c r="E564" s="1" t="s">
        <v>456</v>
      </c>
      <c r="F564" s="1" t="s">
        <v>1089</v>
      </c>
      <c r="G564" s="1" t="s">
        <v>398</v>
      </c>
      <c r="H564" s="1" t="s">
        <v>879</v>
      </c>
      <c r="I564" s="1" t="s">
        <v>398</v>
      </c>
      <c r="J564" s="1" t="s">
        <v>882</v>
      </c>
      <c r="K564" s="1" t="s">
        <v>883</v>
      </c>
      <c r="L564" s="1" t="s">
        <v>296</v>
      </c>
      <c r="M564" s="1" t="s">
        <v>338</v>
      </c>
      <c r="N564" s="1" t="s">
        <v>228</v>
      </c>
      <c r="O564" s="1" t="s">
        <v>219</v>
      </c>
      <c r="P564" s="1" t="s">
        <v>463</v>
      </c>
      <c r="Q564" s="1" t="s">
        <v>457</v>
      </c>
      <c r="R564" s="1" t="s">
        <v>219</v>
      </c>
    </row>
    <row r="565" spans="1:18" x14ac:dyDescent="0.25">
      <c r="A565" s="1" t="s">
        <v>397</v>
      </c>
      <c r="B565" s="1" t="s">
        <v>35</v>
      </c>
      <c r="C565" s="1" t="s">
        <v>464</v>
      </c>
      <c r="D565" s="1" t="s">
        <v>465</v>
      </c>
      <c r="E565" s="1" t="s">
        <v>456</v>
      </c>
      <c r="F565" s="1" t="s">
        <v>1089</v>
      </c>
      <c r="G565" s="1" t="s">
        <v>398</v>
      </c>
      <c r="H565" s="1" t="s">
        <v>879</v>
      </c>
      <c r="I565" s="1" t="s">
        <v>398</v>
      </c>
      <c r="J565" s="1" t="s">
        <v>882</v>
      </c>
      <c r="K565" s="1" t="s">
        <v>883</v>
      </c>
      <c r="L565" s="1" t="s">
        <v>298</v>
      </c>
      <c r="M565" s="1" t="s">
        <v>338</v>
      </c>
      <c r="N565" s="1" t="s">
        <v>228</v>
      </c>
      <c r="O565" s="1" t="s">
        <v>219</v>
      </c>
      <c r="P565" s="1" t="s">
        <v>466</v>
      </c>
      <c r="Q565" s="1" t="s">
        <v>457</v>
      </c>
      <c r="R565" s="1" t="s">
        <v>219</v>
      </c>
    </row>
    <row r="566" spans="1:18" x14ac:dyDescent="0.25">
      <c r="A566" s="1" t="s">
        <v>397</v>
      </c>
      <c r="B566" s="1" t="s">
        <v>220</v>
      </c>
      <c r="C566" s="1" t="s">
        <v>271</v>
      </c>
      <c r="D566" s="1" t="s">
        <v>272</v>
      </c>
      <c r="E566" s="1" t="s">
        <v>415</v>
      </c>
      <c r="F566" s="1" t="s">
        <v>1089</v>
      </c>
      <c r="G566" s="1" t="s">
        <v>398</v>
      </c>
      <c r="H566" s="1" t="s">
        <v>879</v>
      </c>
      <c r="I566" s="1" t="s">
        <v>398</v>
      </c>
      <c r="J566" s="1" t="s">
        <v>882</v>
      </c>
      <c r="K566" s="1" t="s">
        <v>883</v>
      </c>
      <c r="L566" s="1" t="s">
        <v>270</v>
      </c>
      <c r="M566" s="1" t="s">
        <v>338</v>
      </c>
      <c r="N566" s="1" t="s">
        <v>228</v>
      </c>
      <c r="O566" s="1" t="s">
        <v>219</v>
      </c>
      <c r="P566" s="1" t="s">
        <v>414</v>
      </c>
      <c r="Q566" s="1" t="s">
        <v>416</v>
      </c>
      <c r="R566" s="1" t="s">
        <v>219</v>
      </c>
    </row>
    <row r="567" spans="1:18" x14ac:dyDescent="0.25">
      <c r="A567" s="1" t="s">
        <v>397</v>
      </c>
      <c r="B567" s="1" t="s">
        <v>220</v>
      </c>
      <c r="C567" s="1" t="s">
        <v>271</v>
      </c>
      <c r="D567" s="1" t="s">
        <v>272</v>
      </c>
      <c r="E567" s="1" t="s">
        <v>415</v>
      </c>
      <c r="F567" s="1" t="s">
        <v>1089</v>
      </c>
      <c r="G567" s="1" t="s">
        <v>398</v>
      </c>
      <c r="H567" s="1" t="s">
        <v>879</v>
      </c>
      <c r="I567" s="1" t="s">
        <v>398</v>
      </c>
      <c r="J567" s="1" t="s">
        <v>882</v>
      </c>
      <c r="K567" s="1" t="s">
        <v>883</v>
      </c>
      <c r="L567" s="1" t="s">
        <v>270</v>
      </c>
      <c r="M567" s="1" t="s">
        <v>338</v>
      </c>
      <c r="N567" s="1" t="s">
        <v>223</v>
      </c>
      <c r="O567" s="1" t="s">
        <v>219</v>
      </c>
      <c r="P567" s="1" t="s">
        <v>414</v>
      </c>
      <c r="Q567" s="1" t="s">
        <v>416</v>
      </c>
      <c r="R567" s="1" t="s">
        <v>219</v>
      </c>
    </row>
    <row r="568" spans="1:18" x14ac:dyDescent="0.25">
      <c r="A568" s="1" t="s">
        <v>397</v>
      </c>
      <c r="B568" s="1" t="s">
        <v>220</v>
      </c>
      <c r="C568" s="1" t="s">
        <v>271</v>
      </c>
      <c r="D568" s="1" t="s">
        <v>272</v>
      </c>
      <c r="E568" s="1" t="s">
        <v>415</v>
      </c>
      <c r="F568" s="1" t="s">
        <v>1089</v>
      </c>
      <c r="G568" s="1" t="s">
        <v>398</v>
      </c>
      <c r="H568" s="1" t="s">
        <v>879</v>
      </c>
      <c r="I568" s="1" t="s">
        <v>398</v>
      </c>
      <c r="J568" s="1" t="s">
        <v>882</v>
      </c>
      <c r="K568" s="1" t="s">
        <v>883</v>
      </c>
      <c r="L568" s="1" t="s">
        <v>270</v>
      </c>
      <c r="M568" s="1" t="s">
        <v>338</v>
      </c>
      <c r="N568" s="1" t="s">
        <v>611</v>
      </c>
      <c r="O568" s="1" t="s">
        <v>219</v>
      </c>
      <c r="P568" s="1" t="s">
        <v>414</v>
      </c>
      <c r="Q568" s="1" t="s">
        <v>416</v>
      </c>
      <c r="R568" s="1" t="s">
        <v>219</v>
      </c>
    </row>
    <row r="569" spans="1:18" x14ac:dyDescent="0.25">
      <c r="A569" s="1" t="s">
        <v>397</v>
      </c>
      <c r="B569" s="1" t="s">
        <v>220</v>
      </c>
      <c r="C569" s="1" t="s">
        <v>222</v>
      </c>
      <c r="D569" s="1" t="s">
        <v>553</v>
      </c>
      <c r="E569" s="1" t="s">
        <v>555</v>
      </c>
      <c r="F569" s="1" t="s">
        <v>1089</v>
      </c>
      <c r="G569" s="1" t="s">
        <v>398</v>
      </c>
      <c r="H569" s="1" t="s">
        <v>879</v>
      </c>
      <c r="I569" s="1" t="s">
        <v>398</v>
      </c>
      <c r="J569" s="1" t="s">
        <v>882</v>
      </c>
      <c r="K569" s="1" t="s">
        <v>883</v>
      </c>
      <c r="L569" s="1" t="s">
        <v>221</v>
      </c>
      <c r="M569" s="1" t="s">
        <v>361</v>
      </c>
      <c r="N569" s="1" t="s">
        <v>611</v>
      </c>
      <c r="O569" s="1" t="s">
        <v>1093</v>
      </c>
      <c r="P569" s="1" t="s">
        <v>554</v>
      </c>
      <c r="Q569" s="1" t="s">
        <v>556</v>
      </c>
      <c r="R569" s="1" t="s">
        <v>219</v>
      </c>
    </row>
    <row r="570" spans="1:18" x14ac:dyDescent="0.25">
      <c r="A570" s="1" t="s">
        <v>397</v>
      </c>
      <c r="B570" s="1" t="s">
        <v>220</v>
      </c>
      <c r="C570" s="1" t="s">
        <v>222</v>
      </c>
      <c r="D570" s="1" t="s">
        <v>557</v>
      </c>
      <c r="E570" s="1" t="s">
        <v>555</v>
      </c>
      <c r="F570" s="1" t="s">
        <v>1089</v>
      </c>
      <c r="G570" s="1" t="s">
        <v>398</v>
      </c>
      <c r="H570" s="1" t="s">
        <v>879</v>
      </c>
      <c r="I570" s="1" t="s">
        <v>398</v>
      </c>
      <c r="J570" s="1" t="s">
        <v>882</v>
      </c>
      <c r="K570" s="1" t="s">
        <v>883</v>
      </c>
      <c r="L570" s="1" t="s">
        <v>221</v>
      </c>
      <c r="M570" s="1" t="s">
        <v>361</v>
      </c>
      <c r="N570" s="1" t="s">
        <v>611</v>
      </c>
      <c r="O570" s="1" t="s">
        <v>1093</v>
      </c>
      <c r="P570" s="1" t="s">
        <v>558</v>
      </c>
      <c r="Q570" s="1" t="s">
        <v>556</v>
      </c>
      <c r="R570" s="1" t="s">
        <v>219</v>
      </c>
    </row>
    <row r="571" spans="1:18" x14ac:dyDescent="0.25">
      <c r="A571" s="1" t="s">
        <v>397</v>
      </c>
      <c r="B571" s="1" t="s">
        <v>220</v>
      </c>
      <c r="C571" s="1" t="s">
        <v>222</v>
      </c>
      <c r="D571" s="1" t="s">
        <v>553</v>
      </c>
      <c r="E571" s="1" t="s">
        <v>555</v>
      </c>
      <c r="F571" s="1" t="s">
        <v>1089</v>
      </c>
      <c r="G571" s="1" t="s">
        <v>398</v>
      </c>
      <c r="H571" s="1" t="s">
        <v>879</v>
      </c>
      <c r="I571" s="1" t="s">
        <v>398</v>
      </c>
      <c r="J571" s="1" t="s">
        <v>882</v>
      </c>
      <c r="K571" s="1" t="s">
        <v>883</v>
      </c>
      <c r="L571" s="1" t="s">
        <v>221</v>
      </c>
      <c r="M571" s="1" t="s">
        <v>361</v>
      </c>
      <c r="N571" s="1" t="s">
        <v>611</v>
      </c>
      <c r="O571" s="1" t="s">
        <v>219</v>
      </c>
      <c r="P571" s="1" t="s">
        <v>554</v>
      </c>
      <c r="Q571" s="1" t="s">
        <v>556</v>
      </c>
      <c r="R571" s="1" t="s">
        <v>219</v>
      </c>
    </row>
    <row r="572" spans="1:18" x14ac:dyDescent="0.25">
      <c r="A572" s="1" t="s">
        <v>397</v>
      </c>
      <c r="B572" s="1" t="s">
        <v>220</v>
      </c>
      <c r="C572" s="1" t="s">
        <v>222</v>
      </c>
      <c r="D572" s="1" t="s">
        <v>557</v>
      </c>
      <c r="E572" s="1" t="s">
        <v>555</v>
      </c>
      <c r="F572" s="1" t="s">
        <v>1089</v>
      </c>
      <c r="G572" s="1" t="s">
        <v>398</v>
      </c>
      <c r="H572" s="1" t="s">
        <v>879</v>
      </c>
      <c r="I572" s="1" t="s">
        <v>398</v>
      </c>
      <c r="J572" s="1" t="s">
        <v>882</v>
      </c>
      <c r="K572" s="1" t="s">
        <v>883</v>
      </c>
      <c r="L572" s="1" t="s">
        <v>221</v>
      </c>
      <c r="M572" s="1" t="s">
        <v>361</v>
      </c>
      <c r="N572" s="1" t="s">
        <v>611</v>
      </c>
      <c r="O572" s="1" t="s">
        <v>219</v>
      </c>
      <c r="P572" s="1" t="s">
        <v>558</v>
      </c>
      <c r="Q572" s="1" t="s">
        <v>556</v>
      </c>
      <c r="R572" s="1" t="s">
        <v>219</v>
      </c>
    </row>
    <row r="573" spans="1:18" x14ac:dyDescent="0.25">
      <c r="A573" s="1" t="s">
        <v>397</v>
      </c>
      <c r="B573" s="1" t="s">
        <v>220</v>
      </c>
      <c r="C573" s="1" t="s">
        <v>275</v>
      </c>
      <c r="D573" s="1" t="s">
        <v>226</v>
      </c>
      <c r="E573" s="1" t="s">
        <v>415</v>
      </c>
      <c r="F573" s="1" t="s">
        <v>1089</v>
      </c>
      <c r="G573" s="1" t="s">
        <v>398</v>
      </c>
      <c r="H573" s="1" t="s">
        <v>879</v>
      </c>
      <c r="I573" s="1" t="s">
        <v>398</v>
      </c>
      <c r="J573" s="1" t="s">
        <v>882</v>
      </c>
      <c r="K573" s="1" t="s">
        <v>883</v>
      </c>
      <c r="L573" s="1" t="s">
        <v>225</v>
      </c>
      <c r="M573" s="1" t="s">
        <v>338</v>
      </c>
      <c r="N573" s="1" t="s">
        <v>224</v>
      </c>
      <c r="O573" s="1" t="s">
        <v>219</v>
      </c>
      <c r="P573" s="1" t="s">
        <v>417</v>
      </c>
      <c r="Q573" s="1" t="s">
        <v>416</v>
      </c>
      <c r="R573" s="1" t="s">
        <v>219</v>
      </c>
    </row>
    <row r="574" spans="1:18" x14ac:dyDescent="0.25">
      <c r="A574" s="1" t="s">
        <v>397</v>
      </c>
      <c r="B574" s="1" t="s">
        <v>280</v>
      </c>
      <c r="C574" s="1" t="s">
        <v>282</v>
      </c>
      <c r="D574" s="1" t="s">
        <v>423</v>
      </c>
      <c r="E574" s="1" t="s">
        <v>425</v>
      </c>
      <c r="F574" s="1" t="s">
        <v>1089</v>
      </c>
      <c r="G574" s="1" t="s">
        <v>398</v>
      </c>
      <c r="H574" s="1" t="s">
        <v>879</v>
      </c>
      <c r="I574" s="1" t="s">
        <v>398</v>
      </c>
      <c r="J574" s="1" t="s">
        <v>882</v>
      </c>
      <c r="K574" s="1" t="s">
        <v>883</v>
      </c>
      <c r="L574" s="1" t="s">
        <v>281</v>
      </c>
      <c r="M574" s="1" t="s">
        <v>338</v>
      </c>
      <c r="N574" s="1" t="s">
        <v>245</v>
      </c>
      <c r="O574" s="1" t="s">
        <v>219</v>
      </c>
      <c r="P574" s="1" t="s">
        <v>424</v>
      </c>
      <c r="Q574" s="1" t="s">
        <v>426</v>
      </c>
      <c r="R574" s="1" t="s">
        <v>219</v>
      </c>
    </row>
    <row r="575" spans="1:18" x14ac:dyDescent="0.25">
      <c r="A575" s="1" t="s">
        <v>397</v>
      </c>
      <c r="B575" s="1" t="s">
        <v>280</v>
      </c>
      <c r="C575" s="1" t="s">
        <v>282</v>
      </c>
      <c r="D575" s="1" t="s">
        <v>427</v>
      </c>
      <c r="E575" s="1" t="s">
        <v>425</v>
      </c>
      <c r="F575" s="1" t="s">
        <v>1089</v>
      </c>
      <c r="G575" s="1" t="s">
        <v>398</v>
      </c>
      <c r="H575" s="1" t="s">
        <v>879</v>
      </c>
      <c r="I575" s="1" t="s">
        <v>398</v>
      </c>
      <c r="J575" s="1" t="s">
        <v>882</v>
      </c>
      <c r="K575" s="1" t="s">
        <v>883</v>
      </c>
      <c r="L575" s="1" t="s">
        <v>281</v>
      </c>
      <c r="M575" s="1" t="s">
        <v>338</v>
      </c>
      <c r="N575" s="1" t="s">
        <v>245</v>
      </c>
      <c r="O575" s="1" t="s">
        <v>219</v>
      </c>
      <c r="P575" s="1" t="s">
        <v>428</v>
      </c>
      <c r="Q575" s="1" t="s">
        <v>426</v>
      </c>
      <c r="R575" s="1" t="s">
        <v>219</v>
      </c>
    </row>
    <row r="576" spans="1:18" x14ac:dyDescent="0.25">
      <c r="A576" s="1" t="s">
        <v>397</v>
      </c>
      <c r="B576" s="1" t="s">
        <v>229</v>
      </c>
      <c r="C576" s="1" t="s">
        <v>231</v>
      </c>
      <c r="D576" s="1" t="s">
        <v>615</v>
      </c>
      <c r="E576" s="1" t="s">
        <v>441</v>
      </c>
      <c r="F576" s="1" t="s">
        <v>1089</v>
      </c>
      <c r="G576" s="1" t="s">
        <v>398</v>
      </c>
      <c r="H576" s="1" t="s">
        <v>879</v>
      </c>
      <c r="I576" s="1" t="s">
        <v>398</v>
      </c>
      <c r="J576" s="1" t="s">
        <v>882</v>
      </c>
      <c r="K576" s="1" t="s">
        <v>883</v>
      </c>
      <c r="L576" s="1" t="s">
        <v>230</v>
      </c>
      <c r="M576" s="1" t="s">
        <v>338</v>
      </c>
      <c r="N576" s="1" t="s">
        <v>245</v>
      </c>
      <c r="O576" s="1" t="s">
        <v>219</v>
      </c>
      <c r="P576" s="1" t="s">
        <v>451</v>
      </c>
      <c r="Q576" s="1" t="s">
        <v>442</v>
      </c>
      <c r="R576" s="1" t="s">
        <v>219</v>
      </c>
    </row>
    <row r="577" spans="1:18" x14ac:dyDescent="0.25">
      <c r="A577" s="1" t="s">
        <v>397</v>
      </c>
      <c r="B577" s="1" t="s">
        <v>229</v>
      </c>
      <c r="C577" s="1" t="s">
        <v>231</v>
      </c>
      <c r="D577" s="1" t="s">
        <v>452</v>
      </c>
      <c r="E577" s="1" t="s">
        <v>441</v>
      </c>
      <c r="F577" s="1" t="s">
        <v>1089</v>
      </c>
      <c r="G577" s="1" t="s">
        <v>398</v>
      </c>
      <c r="H577" s="1" t="s">
        <v>879</v>
      </c>
      <c r="I577" s="1" t="s">
        <v>398</v>
      </c>
      <c r="J577" s="1" t="s">
        <v>882</v>
      </c>
      <c r="K577" s="1" t="s">
        <v>883</v>
      </c>
      <c r="L577" s="1" t="s">
        <v>230</v>
      </c>
      <c r="M577" s="1" t="s">
        <v>338</v>
      </c>
      <c r="N577" s="1" t="s">
        <v>245</v>
      </c>
      <c r="O577" s="1" t="s">
        <v>219</v>
      </c>
      <c r="P577" s="1" t="s">
        <v>453</v>
      </c>
      <c r="Q577" s="1" t="s">
        <v>442</v>
      </c>
      <c r="R577" s="1" t="s">
        <v>219</v>
      </c>
    </row>
    <row r="578" spans="1:18" x14ac:dyDescent="0.25">
      <c r="A578" s="1" t="s">
        <v>397</v>
      </c>
      <c r="B578" s="1" t="s">
        <v>229</v>
      </c>
      <c r="C578" s="1" t="s">
        <v>231</v>
      </c>
      <c r="D578" s="1" t="s">
        <v>454</v>
      </c>
      <c r="E578" s="1" t="s">
        <v>441</v>
      </c>
      <c r="F578" s="1" t="s">
        <v>1089</v>
      </c>
      <c r="G578" s="1" t="s">
        <v>398</v>
      </c>
      <c r="H578" s="1" t="s">
        <v>879</v>
      </c>
      <c r="I578" s="1" t="s">
        <v>398</v>
      </c>
      <c r="J578" s="1" t="s">
        <v>882</v>
      </c>
      <c r="K578" s="1" t="s">
        <v>883</v>
      </c>
      <c r="L578" s="1" t="s">
        <v>230</v>
      </c>
      <c r="M578" s="1" t="s">
        <v>338</v>
      </c>
      <c r="N578" s="1" t="s">
        <v>245</v>
      </c>
      <c r="O578" s="1" t="s">
        <v>219</v>
      </c>
      <c r="P578" s="1" t="s">
        <v>455</v>
      </c>
      <c r="Q578" s="1" t="s">
        <v>442</v>
      </c>
      <c r="R578" s="1" t="s">
        <v>219</v>
      </c>
    </row>
    <row r="579" spans="1:18" x14ac:dyDescent="0.25">
      <c r="A579" s="1" t="s">
        <v>397</v>
      </c>
      <c r="B579" s="1" t="s">
        <v>238</v>
      </c>
      <c r="C579" s="1" t="s">
        <v>242</v>
      </c>
      <c r="D579" s="1" t="s">
        <v>490</v>
      </c>
      <c r="E579" s="1" t="s">
        <v>482</v>
      </c>
      <c r="F579" s="1" t="s">
        <v>1089</v>
      </c>
      <c r="G579" s="1" t="s">
        <v>398</v>
      </c>
      <c r="H579" s="1" t="s">
        <v>879</v>
      </c>
      <c r="I579" s="1" t="s">
        <v>398</v>
      </c>
      <c r="J579" s="1" t="s">
        <v>882</v>
      </c>
      <c r="K579" s="1" t="s">
        <v>883</v>
      </c>
      <c r="L579" s="1" t="s">
        <v>241</v>
      </c>
      <c r="M579" s="1" t="s">
        <v>338</v>
      </c>
      <c r="N579" s="1" t="s">
        <v>216</v>
      </c>
      <c r="O579" s="1" t="s">
        <v>219</v>
      </c>
      <c r="P579" s="1" t="s">
        <v>491</v>
      </c>
      <c r="Q579" s="1" t="s">
        <v>483</v>
      </c>
      <c r="R579" s="1" t="s">
        <v>219</v>
      </c>
    </row>
    <row r="580" spans="1:18" x14ac:dyDescent="0.25">
      <c r="A580" s="1" t="s">
        <v>397</v>
      </c>
      <c r="B580" s="1" t="s">
        <v>238</v>
      </c>
      <c r="C580" s="1" t="s">
        <v>242</v>
      </c>
      <c r="D580" s="1" t="s">
        <v>549</v>
      </c>
      <c r="E580" s="1" t="s">
        <v>482</v>
      </c>
      <c r="F580" s="1" t="s">
        <v>1089</v>
      </c>
      <c r="G580" s="1" t="s">
        <v>398</v>
      </c>
      <c r="H580" s="1" t="s">
        <v>879</v>
      </c>
      <c r="I580" s="1" t="s">
        <v>398</v>
      </c>
      <c r="J580" s="1" t="s">
        <v>882</v>
      </c>
      <c r="K580" s="1" t="s">
        <v>883</v>
      </c>
      <c r="L580" s="1" t="s">
        <v>241</v>
      </c>
      <c r="M580" s="1" t="s">
        <v>338</v>
      </c>
      <c r="N580" s="1" t="s">
        <v>216</v>
      </c>
      <c r="O580" s="1" t="s">
        <v>219</v>
      </c>
      <c r="P580" s="1" t="s">
        <v>550</v>
      </c>
      <c r="Q580" s="1" t="s">
        <v>483</v>
      </c>
      <c r="R580" s="1" t="s">
        <v>219</v>
      </c>
    </row>
    <row r="581" spans="1:18" x14ac:dyDescent="0.25">
      <c r="A581" s="1" t="s">
        <v>397</v>
      </c>
      <c r="B581" s="1" t="s">
        <v>238</v>
      </c>
      <c r="C581" s="1" t="s">
        <v>242</v>
      </c>
      <c r="D581" s="1" t="s">
        <v>551</v>
      </c>
      <c r="E581" s="1" t="s">
        <v>482</v>
      </c>
      <c r="F581" s="1" t="s">
        <v>1089</v>
      </c>
      <c r="G581" s="1" t="s">
        <v>398</v>
      </c>
      <c r="H581" s="1" t="s">
        <v>879</v>
      </c>
      <c r="I581" s="1" t="s">
        <v>398</v>
      </c>
      <c r="J581" s="1" t="s">
        <v>882</v>
      </c>
      <c r="K581" s="1" t="s">
        <v>883</v>
      </c>
      <c r="L581" s="1" t="s">
        <v>241</v>
      </c>
      <c r="M581" s="1" t="s">
        <v>338</v>
      </c>
      <c r="N581" s="1" t="s">
        <v>216</v>
      </c>
      <c r="O581" s="1" t="s">
        <v>219</v>
      </c>
      <c r="P581" s="1" t="s">
        <v>552</v>
      </c>
      <c r="Q581" s="1" t="s">
        <v>483</v>
      </c>
      <c r="R581" s="1" t="s">
        <v>219</v>
      </c>
    </row>
    <row r="582" spans="1:18" x14ac:dyDescent="0.25">
      <c r="A582" s="1" t="s">
        <v>397</v>
      </c>
      <c r="B582" s="1" t="s">
        <v>238</v>
      </c>
      <c r="C582" s="1" t="s">
        <v>242</v>
      </c>
      <c r="D582" s="1" t="s">
        <v>545</v>
      </c>
      <c r="E582" s="1" t="s">
        <v>482</v>
      </c>
      <c r="F582" s="1" t="s">
        <v>1089</v>
      </c>
      <c r="G582" s="1" t="s">
        <v>398</v>
      </c>
      <c r="H582" s="1" t="s">
        <v>879</v>
      </c>
      <c r="I582" s="1" t="s">
        <v>398</v>
      </c>
      <c r="J582" s="1" t="s">
        <v>882</v>
      </c>
      <c r="K582" s="1" t="s">
        <v>883</v>
      </c>
      <c r="L582" s="1" t="s">
        <v>241</v>
      </c>
      <c r="M582" s="1" t="s">
        <v>338</v>
      </c>
      <c r="N582" s="1" t="s">
        <v>216</v>
      </c>
      <c r="O582" s="1" t="s">
        <v>219</v>
      </c>
      <c r="P582" s="1" t="s">
        <v>546</v>
      </c>
      <c r="Q582" s="1" t="s">
        <v>483</v>
      </c>
      <c r="R582" s="1" t="s">
        <v>219</v>
      </c>
    </row>
    <row r="583" spans="1:18" x14ac:dyDescent="0.25">
      <c r="A583" s="1" t="s">
        <v>397</v>
      </c>
      <c r="B583" s="1" t="s">
        <v>238</v>
      </c>
      <c r="C583" s="1" t="s">
        <v>242</v>
      </c>
      <c r="D583" s="1" t="s">
        <v>547</v>
      </c>
      <c r="E583" s="1" t="s">
        <v>482</v>
      </c>
      <c r="F583" s="1" t="s">
        <v>1089</v>
      </c>
      <c r="G583" s="1" t="s">
        <v>398</v>
      </c>
      <c r="H583" s="1" t="s">
        <v>879</v>
      </c>
      <c r="I583" s="1" t="s">
        <v>398</v>
      </c>
      <c r="J583" s="1" t="s">
        <v>882</v>
      </c>
      <c r="K583" s="1" t="s">
        <v>883</v>
      </c>
      <c r="L583" s="1" t="s">
        <v>241</v>
      </c>
      <c r="M583" s="1" t="s">
        <v>338</v>
      </c>
      <c r="N583" s="1" t="s">
        <v>216</v>
      </c>
      <c r="O583" s="1" t="s">
        <v>219</v>
      </c>
      <c r="P583" s="1" t="s">
        <v>548</v>
      </c>
      <c r="Q583" s="1" t="s">
        <v>483</v>
      </c>
      <c r="R583" s="1" t="s">
        <v>219</v>
      </c>
    </row>
    <row r="584" spans="1:18" x14ac:dyDescent="0.25">
      <c r="A584" s="1" t="s">
        <v>397</v>
      </c>
      <c r="B584" s="1" t="s">
        <v>235</v>
      </c>
      <c r="C584" s="1" t="s">
        <v>308</v>
      </c>
      <c r="D584" s="1" t="s">
        <v>474</v>
      </c>
      <c r="E584" s="1" t="s">
        <v>467</v>
      </c>
      <c r="F584" s="1" t="s">
        <v>1089</v>
      </c>
      <c r="G584" s="1" t="s">
        <v>398</v>
      </c>
      <c r="H584" s="1" t="s">
        <v>879</v>
      </c>
      <c r="I584" s="1" t="s">
        <v>398</v>
      </c>
      <c r="J584" s="1" t="s">
        <v>882</v>
      </c>
      <c r="K584" s="1" t="s">
        <v>883</v>
      </c>
      <c r="L584" s="1" t="s">
        <v>307</v>
      </c>
      <c r="M584" s="1" t="s">
        <v>338</v>
      </c>
      <c r="N584" s="1" t="s">
        <v>216</v>
      </c>
      <c r="O584" s="1" t="s">
        <v>219</v>
      </c>
      <c r="P584" s="1" t="s">
        <v>475</v>
      </c>
      <c r="Q584" s="1" t="s">
        <v>468</v>
      </c>
      <c r="R584" s="1" t="s">
        <v>219</v>
      </c>
    </row>
    <row r="585" spans="1:18" x14ac:dyDescent="0.25">
      <c r="A585" s="1" t="s">
        <v>397</v>
      </c>
      <c r="B585" s="1" t="s">
        <v>235</v>
      </c>
      <c r="C585" s="1" t="s">
        <v>308</v>
      </c>
      <c r="D585" s="1" t="s">
        <v>478</v>
      </c>
      <c r="E585" s="1" t="s">
        <v>467</v>
      </c>
      <c r="F585" s="1" t="s">
        <v>1089</v>
      </c>
      <c r="G585" s="1" t="s">
        <v>398</v>
      </c>
      <c r="H585" s="1" t="s">
        <v>879</v>
      </c>
      <c r="I585" s="1" t="s">
        <v>398</v>
      </c>
      <c r="J585" s="1" t="s">
        <v>882</v>
      </c>
      <c r="K585" s="1" t="s">
        <v>883</v>
      </c>
      <c r="L585" s="1" t="s">
        <v>307</v>
      </c>
      <c r="M585" s="1" t="s">
        <v>338</v>
      </c>
      <c r="N585" s="1" t="s">
        <v>216</v>
      </c>
      <c r="O585" s="1" t="s">
        <v>219</v>
      </c>
      <c r="P585" s="1" t="s">
        <v>479</v>
      </c>
      <c r="Q585" s="1" t="s">
        <v>468</v>
      </c>
      <c r="R585" s="1" t="s">
        <v>219</v>
      </c>
    </row>
    <row r="586" spans="1:18" x14ac:dyDescent="0.25">
      <c r="A586" s="1" t="s">
        <v>397</v>
      </c>
      <c r="B586" s="1" t="s">
        <v>235</v>
      </c>
      <c r="C586" s="1" t="s">
        <v>308</v>
      </c>
      <c r="D586" s="1" t="s">
        <v>476</v>
      </c>
      <c r="E586" s="1" t="s">
        <v>467</v>
      </c>
      <c r="F586" s="1" t="s">
        <v>1089</v>
      </c>
      <c r="G586" s="1" t="s">
        <v>398</v>
      </c>
      <c r="H586" s="1" t="s">
        <v>879</v>
      </c>
      <c r="I586" s="1" t="s">
        <v>398</v>
      </c>
      <c r="J586" s="1" t="s">
        <v>882</v>
      </c>
      <c r="K586" s="1" t="s">
        <v>883</v>
      </c>
      <c r="L586" s="1" t="s">
        <v>307</v>
      </c>
      <c r="M586" s="1" t="s">
        <v>338</v>
      </c>
      <c r="N586" s="1" t="s">
        <v>216</v>
      </c>
      <c r="O586" s="1" t="s">
        <v>219</v>
      </c>
      <c r="P586" s="1" t="s">
        <v>477</v>
      </c>
      <c r="Q586" s="1" t="s">
        <v>468</v>
      </c>
      <c r="R586" s="1" t="s">
        <v>219</v>
      </c>
    </row>
    <row r="587" spans="1:18" x14ac:dyDescent="0.25">
      <c r="A587" s="1" t="s">
        <v>397</v>
      </c>
      <c r="B587" s="1" t="s">
        <v>235</v>
      </c>
      <c r="C587" s="1" t="s">
        <v>308</v>
      </c>
      <c r="D587" s="1" t="s">
        <v>563</v>
      </c>
      <c r="E587" s="1" t="s">
        <v>467</v>
      </c>
      <c r="F587" s="1" t="s">
        <v>1089</v>
      </c>
      <c r="G587" s="1" t="s">
        <v>398</v>
      </c>
      <c r="H587" s="1" t="s">
        <v>879</v>
      </c>
      <c r="I587" s="1" t="s">
        <v>398</v>
      </c>
      <c r="J587" s="1" t="s">
        <v>882</v>
      </c>
      <c r="K587" s="1" t="s">
        <v>883</v>
      </c>
      <c r="L587" s="1" t="s">
        <v>307</v>
      </c>
      <c r="M587" s="1" t="s">
        <v>338</v>
      </c>
      <c r="N587" s="1" t="s">
        <v>216</v>
      </c>
      <c r="O587" s="1" t="s">
        <v>219</v>
      </c>
      <c r="P587" s="1" t="s">
        <v>564</v>
      </c>
      <c r="Q587" s="1" t="s">
        <v>468</v>
      </c>
      <c r="R587" s="1" t="s">
        <v>219</v>
      </c>
    </row>
    <row r="588" spans="1:18" x14ac:dyDescent="0.25">
      <c r="A588" s="1" t="s">
        <v>397</v>
      </c>
      <c r="B588" s="1" t="s">
        <v>220</v>
      </c>
      <c r="C588" s="1" t="s">
        <v>277</v>
      </c>
      <c r="D588" s="1" t="s">
        <v>418</v>
      </c>
      <c r="E588" s="1" t="s">
        <v>415</v>
      </c>
      <c r="F588" s="1" t="s">
        <v>1089</v>
      </c>
      <c r="G588" s="1" t="s">
        <v>398</v>
      </c>
      <c r="H588" s="1" t="s">
        <v>879</v>
      </c>
      <c r="I588" s="1" t="s">
        <v>398</v>
      </c>
      <c r="J588" s="1" t="s">
        <v>882</v>
      </c>
      <c r="K588" s="1" t="s">
        <v>883</v>
      </c>
      <c r="L588" s="1" t="s">
        <v>276</v>
      </c>
      <c r="M588" s="1" t="s">
        <v>338</v>
      </c>
      <c r="N588" s="1" t="s">
        <v>223</v>
      </c>
      <c r="O588" s="1" t="s">
        <v>219</v>
      </c>
      <c r="P588" s="1" t="s">
        <v>419</v>
      </c>
      <c r="Q588" s="1" t="s">
        <v>416</v>
      </c>
      <c r="R588" s="1" t="s">
        <v>219</v>
      </c>
    </row>
    <row r="589" spans="1:18" x14ac:dyDescent="0.25">
      <c r="A589" s="1" t="s">
        <v>397</v>
      </c>
      <c r="B589" s="1" t="s">
        <v>267</v>
      </c>
      <c r="C589" s="1" t="s">
        <v>267</v>
      </c>
      <c r="D589" s="1" t="s">
        <v>65</v>
      </c>
      <c r="E589" s="1" t="s">
        <v>412</v>
      </c>
      <c r="F589" s="1" t="s">
        <v>1089</v>
      </c>
      <c r="G589" s="1" t="s">
        <v>398</v>
      </c>
      <c r="H589" s="1" t="s">
        <v>879</v>
      </c>
      <c r="I589" s="1" t="s">
        <v>398</v>
      </c>
      <c r="J589" s="1" t="s">
        <v>882</v>
      </c>
      <c r="K589" s="1" t="s">
        <v>883</v>
      </c>
      <c r="L589" s="1" t="s">
        <v>268</v>
      </c>
      <c r="M589" s="1" t="s">
        <v>338</v>
      </c>
      <c r="N589" s="1" t="s">
        <v>223</v>
      </c>
      <c r="O589" s="1" t="s">
        <v>219</v>
      </c>
      <c r="P589" s="1" t="s">
        <v>411</v>
      </c>
      <c r="Q589" s="1" t="s">
        <v>413</v>
      </c>
      <c r="R589" s="1" t="s">
        <v>219</v>
      </c>
    </row>
    <row r="590" spans="1:18" x14ac:dyDescent="0.25">
      <c r="A590" s="1" t="s">
        <v>397</v>
      </c>
      <c r="B590" s="1" t="s">
        <v>610</v>
      </c>
      <c r="C590" s="1" t="s">
        <v>267</v>
      </c>
      <c r="D590" s="1" t="s">
        <v>65</v>
      </c>
      <c r="E590" s="1" t="s">
        <v>412</v>
      </c>
      <c r="F590" s="1" t="s">
        <v>1089</v>
      </c>
      <c r="G590" s="1" t="s">
        <v>398</v>
      </c>
      <c r="H590" s="1" t="s">
        <v>879</v>
      </c>
      <c r="I590" s="1" t="s">
        <v>398</v>
      </c>
      <c r="J590" s="1" t="s">
        <v>882</v>
      </c>
      <c r="K590" s="1" t="s">
        <v>883</v>
      </c>
      <c r="L590" s="1" t="s">
        <v>268</v>
      </c>
      <c r="M590" s="1" t="s">
        <v>338</v>
      </c>
      <c r="N590" s="1" t="s">
        <v>223</v>
      </c>
      <c r="O590" s="1" t="s">
        <v>219</v>
      </c>
      <c r="P590" s="1" t="s">
        <v>411</v>
      </c>
      <c r="Q590" s="1" t="s">
        <v>413</v>
      </c>
      <c r="R590" s="1" t="s">
        <v>219</v>
      </c>
    </row>
    <row r="591" spans="1:18" x14ac:dyDescent="0.25">
      <c r="A591" s="1" t="s">
        <v>397</v>
      </c>
      <c r="B591" s="1" t="s">
        <v>220</v>
      </c>
      <c r="C591" s="1" t="s">
        <v>244</v>
      </c>
      <c r="D591" s="1" t="s">
        <v>207</v>
      </c>
      <c r="E591" s="1" t="s">
        <v>415</v>
      </c>
      <c r="F591" s="1" t="s">
        <v>1089</v>
      </c>
      <c r="G591" s="1" t="s">
        <v>398</v>
      </c>
      <c r="H591" s="1" t="s">
        <v>879</v>
      </c>
      <c r="I591" s="1" t="s">
        <v>398</v>
      </c>
      <c r="J591" s="1" t="s">
        <v>882</v>
      </c>
      <c r="K591" s="1" t="s">
        <v>883</v>
      </c>
      <c r="L591" s="1" t="s">
        <v>243</v>
      </c>
      <c r="M591" s="1" t="s">
        <v>338</v>
      </c>
      <c r="N591" s="1" t="s">
        <v>245</v>
      </c>
      <c r="O591" s="1" t="s">
        <v>219</v>
      </c>
      <c r="P591" s="1" t="s">
        <v>420</v>
      </c>
      <c r="Q591" s="1" t="s">
        <v>416</v>
      </c>
      <c r="R591" s="1" t="s">
        <v>219</v>
      </c>
    </row>
    <row r="592" spans="1:18" x14ac:dyDescent="0.25">
      <c r="A592" s="1" t="s">
        <v>397</v>
      </c>
      <c r="B592" s="1" t="s">
        <v>220</v>
      </c>
      <c r="C592" s="1" t="s">
        <v>279</v>
      </c>
      <c r="D592" s="1" t="s">
        <v>421</v>
      </c>
      <c r="E592" s="1" t="s">
        <v>415</v>
      </c>
      <c r="F592" s="1" t="s">
        <v>1089</v>
      </c>
      <c r="G592" s="1" t="s">
        <v>398</v>
      </c>
      <c r="H592" s="1" t="s">
        <v>879</v>
      </c>
      <c r="I592" s="1" t="s">
        <v>398</v>
      </c>
      <c r="J592" s="1" t="s">
        <v>882</v>
      </c>
      <c r="K592" s="1" t="s">
        <v>883</v>
      </c>
      <c r="L592" s="1" t="s">
        <v>278</v>
      </c>
      <c r="M592" s="1" t="s">
        <v>338</v>
      </c>
      <c r="N592" s="1" t="s">
        <v>223</v>
      </c>
      <c r="O592" s="1" t="s">
        <v>219</v>
      </c>
      <c r="P592" s="1" t="s">
        <v>422</v>
      </c>
      <c r="Q592" s="1" t="s">
        <v>416</v>
      </c>
      <c r="R592" s="1" t="s">
        <v>219</v>
      </c>
    </row>
    <row r="593" spans="1:18" x14ac:dyDescent="0.25">
      <c r="A593" s="1" t="s">
        <v>397</v>
      </c>
      <c r="B593" s="1" t="s">
        <v>215</v>
      </c>
      <c r="C593" s="1"/>
      <c r="D593" s="1"/>
      <c r="E593" s="1"/>
      <c r="F593" s="1"/>
      <c r="G593" s="1" t="s">
        <v>398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x14ac:dyDescent="0.25">
      <c r="A594" s="1" t="s">
        <v>397</v>
      </c>
      <c r="B594" s="1" t="s">
        <v>227</v>
      </c>
      <c r="C594" s="1"/>
      <c r="D594" s="1"/>
      <c r="E594" s="1"/>
      <c r="F594" s="1"/>
      <c r="G594" s="1" t="s">
        <v>398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x14ac:dyDescent="0.25">
      <c r="A595" s="1" t="s">
        <v>397</v>
      </c>
      <c r="B595" s="1" t="s">
        <v>215</v>
      </c>
      <c r="C595" s="1"/>
      <c r="D595" s="1"/>
      <c r="E595" s="1"/>
      <c r="F595" s="1"/>
      <c r="G595" s="1" t="s">
        <v>398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x14ac:dyDescent="0.25">
      <c r="A596" s="1" t="s">
        <v>397</v>
      </c>
      <c r="B596" s="1" t="s">
        <v>235</v>
      </c>
      <c r="C596" s="1"/>
      <c r="D596" s="1"/>
      <c r="E596" s="1"/>
      <c r="F596" s="1"/>
      <c r="G596" s="1" t="s">
        <v>398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x14ac:dyDescent="0.25">
      <c r="A597" s="1" t="s">
        <v>397</v>
      </c>
      <c r="B597" s="1" t="s">
        <v>235</v>
      </c>
      <c r="C597" s="1"/>
      <c r="D597" s="1"/>
      <c r="E597" s="1"/>
      <c r="F597" s="1"/>
      <c r="G597" s="1" t="s">
        <v>398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x14ac:dyDescent="0.25">
      <c r="A598" s="1" t="s">
        <v>397</v>
      </c>
      <c r="B598" s="1" t="s">
        <v>235</v>
      </c>
      <c r="C598" s="1"/>
      <c r="D598" s="1"/>
      <c r="E598" s="1"/>
      <c r="F598" s="1"/>
      <c r="G598" s="1" t="s">
        <v>398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x14ac:dyDescent="0.25">
      <c r="A599" s="1" t="s">
        <v>397</v>
      </c>
      <c r="B599" s="1" t="s">
        <v>235</v>
      </c>
      <c r="C599" s="1"/>
      <c r="D599" s="1"/>
      <c r="E599" s="1"/>
      <c r="F599" s="1"/>
      <c r="G599" s="1" t="s">
        <v>398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x14ac:dyDescent="0.25">
      <c r="A600" s="1" t="s">
        <v>397</v>
      </c>
      <c r="B600" s="1" t="s">
        <v>215</v>
      </c>
      <c r="C600" s="1"/>
      <c r="D600" s="1"/>
      <c r="E600" s="1"/>
      <c r="F600" s="1"/>
      <c r="G600" s="1" t="s">
        <v>398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x14ac:dyDescent="0.25">
      <c r="A601" s="1" t="s">
        <v>397</v>
      </c>
      <c r="B601" s="1" t="s">
        <v>215</v>
      </c>
      <c r="C601" s="1"/>
      <c r="D601" s="1"/>
      <c r="E601" s="1"/>
      <c r="F601" s="1"/>
      <c r="G601" s="1" t="s">
        <v>398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x14ac:dyDescent="0.25">
      <c r="A602" s="1" t="s">
        <v>397</v>
      </c>
      <c r="B602" s="1" t="s">
        <v>220</v>
      </c>
      <c r="C602" s="1"/>
      <c r="D602" s="1"/>
      <c r="E602" s="1"/>
      <c r="F602" s="1"/>
      <c r="G602" s="1" t="s">
        <v>398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CBE8-F855-4FEA-965A-304116A8EC0E}">
  <dimension ref="A1:A552"/>
  <sheetViews>
    <sheetView topLeftCell="A4" workbookViewId="0">
      <selection activeCell="D7" sqref="D7"/>
    </sheetView>
  </sheetViews>
  <sheetFormatPr defaultRowHeight="15" x14ac:dyDescent="0.25"/>
  <cols>
    <col min="1" max="1" width="10.7109375" bestFit="1" customWidth="1"/>
  </cols>
  <sheetData>
    <row r="1" spans="1:1" x14ac:dyDescent="0.25">
      <c r="A1" t="s">
        <v>6</v>
      </c>
    </row>
    <row r="2" spans="1:1" x14ac:dyDescent="0.25">
      <c r="A2" s="95"/>
    </row>
    <row r="3" spans="1:1" x14ac:dyDescent="0.25">
      <c r="A3" s="95">
        <v>44743</v>
      </c>
    </row>
    <row r="4" spans="1:1" x14ac:dyDescent="0.25">
      <c r="A4" s="95">
        <v>44744</v>
      </c>
    </row>
    <row r="5" spans="1:1" x14ac:dyDescent="0.25">
      <c r="A5" s="95">
        <v>44745</v>
      </c>
    </row>
    <row r="6" spans="1:1" x14ac:dyDescent="0.25">
      <c r="A6" s="95">
        <v>44746</v>
      </c>
    </row>
    <row r="7" spans="1:1" x14ac:dyDescent="0.25">
      <c r="A7" s="95">
        <v>44747</v>
      </c>
    </row>
    <row r="8" spans="1:1" x14ac:dyDescent="0.25">
      <c r="A8" s="95">
        <v>44748</v>
      </c>
    </row>
    <row r="9" spans="1:1" x14ac:dyDescent="0.25">
      <c r="A9" s="95">
        <v>44749</v>
      </c>
    </row>
    <row r="10" spans="1:1" x14ac:dyDescent="0.25">
      <c r="A10" s="95">
        <v>44750</v>
      </c>
    </row>
    <row r="11" spans="1:1" x14ac:dyDescent="0.25">
      <c r="A11" s="95">
        <v>44751</v>
      </c>
    </row>
    <row r="12" spans="1:1" x14ac:dyDescent="0.25">
      <c r="A12" s="95">
        <v>44752</v>
      </c>
    </row>
    <row r="13" spans="1:1" x14ac:dyDescent="0.25">
      <c r="A13" s="95">
        <v>44753</v>
      </c>
    </row>
    <row r="14" spans="1:1" x14ac:dyDescent="0.25">
      <c r="A14" s="95">
        <v>44754</v>
      </c>
    </row>
    <row r="15" spans="1:1" x14ac:dyDescent="0.25">
      <c r="A15" s="95">
        <v>44755</v>
      </c>
    </row>
    <row r="16" spans="1:1" x14ac:dyDescent="0.25">
      <c r="A16" s="95">
        <v>44756</v>
      </c>
    </row>
    <row r="17" spans="1:1" x14ac:dyDescent="0.25">
      <c r="A17" s="95">
        <v>44757</v>
      </c>
    </row>
    <row r="18" spans="1:1" x14ac:dyDescent="0.25">
      <c r="A18" s="95">
        <v>44758</v>
      </c>
    </row>
    <row r="19" spans="1:1" x14ac:dyDescent="0.25">
      <c r="A19" s="95">
        <v>44759</v>
      </c>
    </row>
    <row r="20" spans="1:1" x14ac:dyDescent="0.25">
      <c r="A20" s="95">
        <v>44760</v>
      </c>
    </row>
    <row r="21" spans="1:1" x14ac:dyDescent="0.25">
      <c r="A21" s="95">
        <v>44761</v>
      </c>
    </row>
    <row r="22" spans="1:1" x14ac:dyDescent="0.25">
      <c r="A22" s="95">
        <v>44762</v>
      </c>
    </row>
    <row r="23" spans="1:1" x14ac:dyDescent="0.25">
      <c r="A23" s="95">
        <v>44763</v>
      </c>
    </row>
    <row r="24" spans="1:1" x14ac:dyDescent="0.25">
      <c r="A24" s="95">
        <v>44764</v>
      </c>
    </row>
    <row r="25" spans="1:1" x14ac:dyDescent="0.25">
      <c r="A25" s="95">
        <v>44765</v>
      </c>
    </row>
    <row r="26" spans="1:1" x14ac:dyDescent="0.25">
      <c r="A26" s="95">
        <v>44766</v>
      </c>
    </row>
    <row r="27" spans="1:1" x14ac:dyDescent="0.25">
      <c r="A27" s="95">
        <v>44767</v>
      </c>
    </row>
    <row r="28" spans="1:1" x14ac:dyDescent="0.25">
      <c r="A28" s="95">
        <v>44768</v>
      </c>
    </row>
    <row r="29" spans="1:1" x14ac:dyDescent="0.25">
      <c r="A29" s="95">
        <v>44769</v>
      </c>
    </row>
    <row r="30" spans="1:1" x14ac:dyDescent="0.25">
      <c r="A30" s="95">
        <v>44770</v>
      </c>
    </row>
    <row r="31" spans="1:1" x14ac:dyDescent="0.25">
      <c r="A31" s="95">
        <v>44771</v>
      </c>
    </row>
    <row r="32" spans="1:1" x14ac:dyDescent="0.25">
      <c r="A32" s="95">
        <v>44772</v>
      </c>
    </row>
    <row r="33" spans="1:1" x14ac:dyDescent="0.25">
      <c r="A33" s="95">
        <v>44773</v>
      </c>
    </row>
    <row r="34" spans="1:1" x14ac:dyDescent="0.25">
      <c r="A34" s="95">
        <v>44774</v>
      </c>
    </row>
    <row r="35" spans="1:1" x14ac:dyDescent="0.25">
      <c r="A35" s="95">
        <v>44775</v>
      </c>
    </row>
    <row r="36" spans="1:1" x14ac:dyDescent="0.25">
      <c r="A36" s="95">
        <v>44776</v>
      </c>
    </row>
    <row r="37" spans="1:1" x14ac:dyDescent="0.25">
      <c r="A37" s="95">
        <v>44777</v>
      </c>
    </row>
    <row r="38" spans="1:1" x14ac:dyDescent="0.25">
      <c r="A38" s="95">
        <v>44778</v>
      </c>
    </row>
    <row r="39" spans="1:1" x14ac:dyDescent="0.25">
      <c r="A39" s="95">
        <v>44779</v>
      </c>
    </row>
    <row r="40" spans="1:1" x14ac:dyDescent="0.25">
      <c r="A40" s="95">
        <v>44780</v>
      </c>
    </row>
    <row r="41" spans="1:1" x14ac:dyDescent="0.25">
      <c r="A41" s="95">
        <v>44781</v>
      </c>
    </row>
    <row r="42" spans="1:1" x14ac:dyDescent="0.25">
      <c r="A42" s="95">
        <v>44782</v>
      </c>
    </row>
    <row r="43" spans="1:1" x14ac:dyDescent="0.25">
      <c r="A43" s="95">
        <v>44783</v>
      </c>
    </row>
    <row r="44" spans="1:1" x14ac:dyDescent="0.25">
      <c r="A44" s="95">
        <v>44784</v>
      </c>
    </row>
    <row r="45" spans="1:1" x14ac:dyDescent="0.25">
      <c r="A45" s="95">
        <v>44785</v>
      </c>
    </row>
    <row r="46" spans="1:1" x14ac:dyDescent="0.25">
      <c r="A46" s="95">
        <v>44786</v>
      </c>
    </row>
    <row r="47" spans="1:1" x14ac:dyDescent="0.25">
      <c r="A47" s="95">
        <v>44787</v>
      </c>
    </row>
    <row r="48" spans="1:1" x14ac:dyDescent="0.25">
      <c r="A48" s="95">
        <v>44788</v>
      </c>
    </row>
    <row r="49" spans="1:1" x14ac:dyDescent="0.25">
      <c r="A49" s="95">
        <v>44789</v>
      </c>
    </row>
    <row r="50" spans="1:1" x14ac:dyDescent="0.25">
      <c r="A50" s="95">
        <v>44790</v>
      </c>
    </row>
    <row r="51" spans="1:1" x14ac:dyDescent="0.25">
      <c r="A51" s="95">
        <v>44791</v>
      </c>
    </row>
    <row r="52" spans="1:1" x14ac:dyDescent="0.25">
      <c r="A52" s="95">
        <v>44792</v>
      </c>
    </row>
    <row r="53" spans="1:1" x14ac:dyDescent="0.25">
      <c r="A53" s="95">
        <v>44793</v>
      </c>
    </row>
    <row r="54" spans="1:1" x14ac:dyDescent="0.25">
      <c r="A54" s="95">
        <v>44794</v>
      </c>
    </row>
    <row r="55" spans="1:1" x14ac:dyDescent="0.25">
      <c r="A55" s="95">
        <v>44795</v>
      </c>
    </row>
    <row r="56" spans="1:1" x14ac:dyDescent="0.25">
      <c r="A56" s="95">
        <v>44796</v>
      </c>
    </row>
    <row r="57" spans="1:1" x14ac:dyDescent="0.25">
      <c r="A57" s="95">
        <v>44797</v>
      </c>
    </row>
    <row r="58" spans="1:1" x14ac:dyDescent="0.25">
      <c r="A58" s="95">
        <v>44798</v>
      </c>
    </row>
    <row r="59" spans="1:1" x14ac:dyDescent="0.25">
      <c r="A59" s="95">
        <v>44799</v>
      </c>
    </row>
    <row r="60" spans="1:1" x14ac:dyDescent="0.25">
      <c r="A60" s="95">
        <v>44800</v>
      </c>
    </row>
    <row r="61" spans="1:1" x14ac:dyDescent="0.25">
      <c r="A61" s="95">
        <v>44801</v>
      </c>
    </row>
    <row r="62" spans="1:1" x14ac:dyDescent="0.25">
      <c r="A62" s="95">
        <v>44802</v>
      </c>
    </row>
    <row r="63" spans="1:1" x14ac:dyDescent="0.25">
      <c r="A63" s="95">
        <v>44803</v>
      </c>
    </row>
    <row r="64" spans="1:1" x14ac:dyDescent="0.25">
      <c r="A64" s="95">
        <v>44804</v>
      </c>
    </row>
    <row r="65" spans="1:1" x14ac:dyDescent="0.25">
      <c r="A65" s="95">
        <v>44805</v>
      </c>
    </row>
    <row r="66" spans="1:1" x14ac:dyDescent="0.25">
      <c r="A66" s="95">
        <v>44806</v>
      </c>
    </row>
    <row r="67" spans="1:1" x14ac:dyDescent="0.25">
      <c r="A67" s="95">
        <v>44807</v>
      </c>
    </row>
    <row r="68" spans="1:1" x14ac:dyDescent="0.25">
      <c r="A68" s="95">
        <v>44808</v>
      </c>
    </row>
    <row r="69" spans="1:1" x14ac:dyDescent="0.25">
      <c r="A69" s="95">
        <v>44809</v>
      </c>
    </row>
    <row r="70" spans="1:1" x14ac:dyDescent="0.25">
      <c r="A70" s="95">
        <v>44810</v>
      </c>
    </row>
    <row r="71" spans="1:1" x14ac:dyDescent="0.25">
      <c r="A71" s="95">
        <v>44811</v>
      </c>
    </row>
    <row r="72" spans="1:1" x14ac:dyDescent="0.25">
      <c r="A72" s="95">
        <v>44812</v>
      </c>
    </row>
    <row r="73" spans="1:1" x14ac:dyDescent="0.25">
      <c r="A73" s="95">
        <v>44813</v>
      </c>
    </row>
    <row r="74" spans="1:1" x14ac:dyDescent="0.25">
      <c r="A74" s="95">
        <v>44814</v>
      </c>
    </row>
    <row r="75" spans="1:1" x14ac:dyDescent="0.25">
      <c r="A75" s="95">
        <v>44815</v>
      </c>
    </row>
    <row r="76" spans="1:1" x14ac:dyDescent="0.25">
      <c r="A76" s="95">
        <v>44816</v>
      </c>
    </row>
    <row r="77" spans="1:1" x14ac:dyDescent="0.25">
      <c r="A77" s="95">
        <v>44817</v>
      </c>
    </row>
    <row r="78" spans="1:1" x14ac:dyDescent="0.25">
      <c r="A78" s="95">
        <v>44818</v>
      </c>
    </row>
    <row r="79" spans="1:1" x14ac:dyDescent="0.25">
      <c r="A79" s="95">
        <v>44819</v>
      </c>
    </row>
    <row r="80" spans="1:1" x14ac:dyDescent="0.25">
      <c r="A80" s="95">
        <v>44820</v>
      </c>
    </row>
    <row r="81" spans="1:1" x14ac:dyDescent="0.25">
      <c r="A81" s="95">
        <v>44821</v>
      </c>
    </row>
    <row r="82" spans="1:1" x14ac:dyDescent="0.25">
      <c r="A82" s="95">
        <v>44822</v>
      </c>
    </row>
    <row r="83" spans="1:1" x14ac:dyDescent="0.25">
      <c r="A83" s="95">
        <v>44823</v>
      </c>
    </row>
    <row r="84" spans="1:1" x14ac:dyDescent="0.25">
      <c r="A84" s="95">
        <v>44824</v>
      </c>
    </row>
    <row r="85" spans="1:1" x14ac:dyDescent="0.25">
      <c r="A85" s="95">
        <v>44825</v>
      </c>
    </row>
    <row r="86" spans="1:1" x14ac:dyDescent="0.25">
      <c r="A86" s="95">
        <v>44826</v>
      </c>
    </row>
    <row r="87" spans="1:1" x14ac:dyDescent="0.25">
      <c r="A87" s="95">
        <v>44827</v>
      </c>
    </row>
    <row r="88" spans="1:1" x14ac:dyDescent="0.25">
      <c r="A88" s="95">
        <v>44828</v>
      </c>
    </row>
    <row r="89" spans="1:1" x14ac:dyDescent="0.25">
      <c r="A89" s="95">
        <v>44829</v>
      </c>
    </row>
    <row r="90" spans="1:1" x14ac:dyDescent="0.25">
      <c r="A90" s="95">
        <v>44830</v>
      </c>
    </row>
    <row r="91" spans="1:1" x14ac:dyDescent="0.25">
      <c r="A91" s="95">
        <v>44831</v>
      </c>
    </row>
    <row r="92" spans="1:1" x14ac:dyDescent="0.25">
      <c r="A92" s="95">
        <v>44832</v>
      </c>
    </row>
    <row r="93" spans="1:1" x14ac:dyDescent="0.25">
      <c r="A93" s="95">
        <v>44833</v>
      </c>
    </row>
    <row r="94" spans="1:1" x14ac:dyDescent="0.25">
      <c r="A94" s="95">
        <v>44834</v>
      </c>
    </row>
    <row r="95" spans="1:1" x14ac:dyDescent="0.25">
      <c r="A95" s="95">
        <v>44835</v>
      </c>
    </row>
    <row r="96" spans="1:1" x14ac:dyDescent="0.25">
      <c r="A96" s="95">
        <v>44836</v>
      </c>
    </row>
    <row r="97" spans="1:1" x14ac:dyDescent="0.25">
      <c r="A97" s="95">
        <v>44837</v>
      </c>
    </row>
    <row r="98" spans="1:1" x14ac:dyDescent="0.25">
      <c r="A98" s="95">
        <v>44838</v>
      </c>
    </row>
    <row r="99" spans="1:1" x14ac:dyDescent="0.25">
      <c r="A99" s="95">
        <v>44839</v>
      </c>
    </row>
    <row r="100" spans="1:1" x14ac:dyDescent="0.25">
      <c r="A100" s="95">
        <v>44840</v>
      </c>
    </row>
    <row r="101" spans="1:1" x14ac:dyDescent="0.25">
      <c r="A101" s="95">
        <v>44841</v>
      </c>
    </row>
    <row r="102" spans="1:1" x14ac:dyDescent="0.25">
      <c r="A102" s="95">
        <v>44842</v>
      </c>
    </row>
    <row r="103" spans="1:1" x14ac:dyDescent="0.25">
      <c r="A103" s="95">
        <v>44843</v>
      </c>
    </row>
    <row r="104" spans="1:1" x14ac:dyDescent="0.25">
      <c r="A104" s="95">
        <v>44844</v>
      </c>
    </row>
    <row r="105" spans="1:1" x14ac:dyDescent="0.25">
      <c r="A105" s="95">
        <v>44845</v>
      </c>
    </row>
    <row r="106" spans="1:1" x14ac:dyDescent="0.25">
      <c r="A106" s="95">
        <v>44846</v>
      </c>
    </row>
    <row r="107" spans="1:1" x14ac:dyDescent="0.25">
      <c r="A107" s="95">
        <v>44847</v>
      </c>
    </row>
    <row r="108" spans="1:1" x14ac:dyDescent="0.25">
      <c r="A108" s="95">
        <v>44848</v>
      </c>
    </row>
    <row r="109" spans="1:1" x14ac:dyDescent="0.25">
      <c r="A109" s="95">
        <v>44849</v>
      </c>
    </row>
    <row r="110" spans="1:1" x14ac:dyDescent="0.25">
      <c r="A110" s="95">
        <v>44850</v>
      </c>
    </row>
    <row r="111" spans="1:1" x14ac:dyDescent="0.25">
      <c r="A111" s="95">
        <v>44851</v>
      </c>
    </row>
    <row r="112" spans="1:1" x14ac:dyDescent="0.25">
      <c r="A112" s="95">
        <v>44852</v>
      </c>
    </row>
    <row r="113" spans="1:1" x14ac:dyDescent="0.25">
      <c r="A113" s="95">
        <v>44853</v>
      </c>
    </row>
    <row r="114" spans="1:1" x14ac:dyDescent="0.25">
      <c r="A114" s="95">
        <v>44854</v>
      </c>
    </row>
    <row r="115" spans="1:1" x14ac:dyDescent="0.25">
      <c r="A115" s="95">
        <v>44855</v>
      </c>
    </row>
    <row r="116" spans="1:1" x14ac:dyDescent="0.25">
      <c r="A116" s="95">
        <v>44856</v>
      </c>
    </row>
    <row r="117" spans="1:1" x14ac:dyDescent="0.25">
      <c r="A117" s="95">
        <v>44857</v>
      </c>
    </row>
    <row r="118" spans="1:1" x14ac:dyDescent="0.25">
      <c r="A118" s="95">
        <v>44858</v>
      </c>
    </row>
    <row r="119" spans="1:1" x14ac:dyDescent="0.25">
      <c r="A119" s="95">
        <v>44859</v>
      </c>
    </row>
    <row r="120" spans="1:1" x14ac:dyDescent="0.25">
      <c r="A120" s="95">
        <v>44860</v>
      </c>
    </row>
    <row r="121" spans="1:1" x14ac:dyDescent="0.25">
      <c r="A121" s="95">
        <v>44861</v>
      </c>
    </row>
    <row r="122" spans="1:1" x14ac:dyDescent="0.25">
      <c r="A122" s="95">
        <v>44862</v>
      </c>
    </row>
    <row r="123" spans="1:1" x14ac:dyDescent="0.25">
      <c r="A123" s="95">
        <v>44863</v>
      </c>
    </row>
    <row r="124" spans="1:1" x14ac:dyDescent="0.25">
      <c r="A124" s="95">
        <v>44864</v>
      </c>
    </row>
    <row r="125" spans="1:1" x14ac:dyDescent="0.25">
      <c r="A125" s="95">
        <v>44865</v>
      </c>
    </row>
    <row r="126" spans="1:1" x14ac:dyDescent="0.25">
      <c r="A126" s="95">
        <v>44866</v>
      </c>
    </row>
    <row r="127" spans="1:1" x14ac:dyDescent="0.25">
      <c r="A127" s="95">
        <v>44867</v>
      </c>
    </row>
    <row r="128" spans="1:1" x14ac:dyDescent="0.25">
      <c r="A128" s="95">
        <v>44868</v>
      </c>
    </row>
    <row r="129" spans="1:1" x14ac:dyDescent="0.25">
      <c r="A129" s="95">
        <v>44869</v>
      </c>
    </row>
    <row r="130" spans="1:1" x14ac:dyDescent="0.25">
      <c r="A130" s="95">
        <v>44870</v>
      </c>
    </row>
    <row r="131" spans="1:1" x14ac:dyDescent="0.25">
      <c r="A131" s="95">
        <v>44871</v>
      </c>
    </row>
    <row r="132" spans="1:1" x14ac:dyDescent="0.25">
      <c r="A132" s="95">
        <v>44872</v>
      </c>
    </row>
    <row r="133" spans="1:1" x14ac:dyDescent="0.25">
      <c r="A133" s="95">
        <v>44873</v>
      </c>
    </row>
    <row r="134" spans="1:1" x14ac:dyDescent="0.25">
      <c r="A134" s="95">
        <v>44874</v>
      </c>
    </row>
    <row r="135" spans="1:1" x14ac:dyDescent="0.25">
      <c r="A135" s="95">
        <v>44875</v>
      </c>
    </row>
    <row r="136" spans="1:1" x14ac:dyDescent="0.25">
      <c r="A136" s="95">
        <v>44876</v>
      </c>
    </row>
    <row r="137" spans="1:1" x14ac:dyDescent="0.25">
      <c r="A137" s="95">
        <v>44877</v>
      </c>
    </row>
    <row r="138" spans="1:1" x14ac:dyDescent="0.25">
      <c r="A138" s="95">
        <v>44878</v>
      </c>
    </row>
    <row r="139" spans="1:1" x14ac:dyDescent="0.25">
      <c r="A139" s="95">
        <v>44879</v>
      </c>
    </row>
    <row r="140" spans="1:1" x14ac:dyDescent="0.25">
      <c r="A140" s="95">
        <v>44880</v>
      </c>
    </row>
    <row r="141" spans="1:1" x14ac:dyDescent="0.25">
      <c r="A141" s="95">
        <v>44881</v>
      </c>
    </row>
    <row r="142" spans="1:1" x14ac:dyDescent="0.25">
      <c r="A142" s="95">
        <v>44882</v>
      </c>
    </row>
    <row r="143" spans="1:1" x14ac:dyDescent="0.25">
      <c r="A143" s="95">
        <v>44883</v>
      </c>
    </row>
    <row r="144" spans="1:1" x14ac:dyDescent="0.25">
      <c r="A144" s="95">
        <v>44884</v>
      </c>
    </row>
    <row r="145" spans="1:1" x14ac:dyDescent="0.25">
      <c r="A145" s="95">
        <v>44885</v>
      </c>
    </row>
    <row r="146" spans="1:1" x14ac:dyDescent="0.25">
      <c r="A146" s="95">
        <v>44886</v>
      </c>
    </row>
    <row r="147" spans="1:1" x14ac:dyDescent="0.25">
      <c r="A147" s="95">
        <v>44887</v>
      </c>
    </row>
    <row r="148" spans="1:1" x14ac:dyDescent="0.25">
      <c r="A148" s="95">
        <v>44888</v>
      </c>
    </row>
    <row r="149" spans="1:1" x14ac:dyDescent="0.25">
      <c r="A149" s="95">
        <v>44889</v>
      </c>
    </row>
    <row r="150" spans="1:1" x14ac:dyDescent="0.25">
      <c r="A150" s="95">
        <v>44890</v>
      </c>
    </row>
    <row r="151" spans="1:1" x14ac:dyDescent="0.25">
      <c r="A151" s="95">
        <v>44891</v>
      </c>
    </row>
    <row r="152" spans="1:1" x14ac:dyDescent="0.25">
      <c r="A152" s="95">
        <v>44892</v>
      </c>
    </row>
    <row r="153" spans="1:1" x14ac:dyDescent="0.25">
      <c r="A153" s="95">
        <v>44893</v>
      </c>
    </row>
    <row r="154" spans="1:1" x14ac:dyDescent="0.25">
      <c r="A154" s="95">
        <v>44894</v>
      </c>
    </row>
    <row r="155" spans="1:1" x14ac:dyDescent="0.25">
      <c r="A155" s="95">
        <v>44895</v>
      </c>
    </row>
    <row r="156" spans="1:1" x14ac:dyDescent="0.25">
      <c r="A156" s="95">
        <v>44896</v>
      </c>
    </row>
    <row r="157" spans="1:1" x14ac:dyDescent="0.25">
      <c r="A157" s="95">
        <v>44897</v>
      </c>
    </row>
    <row r="158" spans="1:1" x14ac:dyDescent="0.25">
      <c r="A158" s="95">
        <v>44898</v>
      </c>
    </row>
    <row r="159" spans="1:1" x14ac:dyDescent="0.25">
      <c r="A159" s="95">
        <v>44899</v>
      </c>
    </row>
    <row r="160" spans="1:1" x14ac:dyDescent="0.25">
      <c r="A160" s="95">
        <v>44900</v>
      </c>
    </row>
    <row r="161" spans="1:1" x14ac:dyDescent="0.25">
      <c r="A161" s="95">
        <v>44901</v>
      </c>
    </row>
    <row r="162" spans="1:1" x14ac:dyDescent="0.25">
      <c r="A162" s="95">
        <v>44902</v>
      </c>
    </row>
    <row r="163" spans="1:1" x14ac:dyDescent="0.25">
      <c r="A163" s="95">
        <v>44903</v>
      </c>
    </row>
    <row r="164" spans="1:1" x14ac:dyDescent="0.25">
      <c r="A164" s="95">
        <v>44904</v>
      </c>
    </row>
    <row r="165" spans="1:1" x14ac:dyDescent="0.25">
      <c r="A165" s="95">
        <v>44905</v>
      </c>
    </row>
    <row r="166" spans="1:1" x14ac:dyDescent="0.25">
      <c r="A166" s="95">
        <v>44906</v>
      </c>
    </row>
    <row r="167" spans="1:1" x14ac:dyDescent="0.25">
      <c r="A167" s="95">
        <v>44907</v>
      </c>
    </row>
    <row r="168" spans="1:1" x14ac:dyDescent="0.25">
      <c r="A168" s="95">
        <v>44908</v>
      </c>
    </row>
    <row r="169" spans="1:1" x14ac:dyDescent="0.25">
      <c r="A169" s="95">
        <v>44909</v>
      </c>
    </row>
    <row r="170" spans="1:1" x14ac:dyDescent="0.25">
      <c r="A170" s="95">
        <v>44910</v>
      </c>
    </row>
    <row r="171" spans="1:1" x14ac:dyDescent="0.25">
      <c r="A171" s="95">
        <v>44911</v>
      </c>
    </row>
    <row r="172" spans="1:1" x14ac:dyDescent="0.25">
      <c r="A172" s="95">
        <v>44912</v>
      </c>
    </row>
    <row r="173" spans="1:1" x14ac:dyDescent="0.25">
      <c r="A173" s="95">
        <v>44913</v>
      </c>
    </row>
    <row r="174" spans="1:1" x14ac:dyDescent="0.25">
      <c r="A174" s="95">
        <v>44914</v>
      </c>
    </row>
    <row r="175" spans="1:1" x14ac:dyDescent="0.25">
      <c r="A175" s="95">
        <v>44915</v>
      </c>
    </row>
    <row r="176" spans="1:1" x14ac:dyDescent="0.25">
      <c r="A176" s="95">
        <v>44916</v>
      </c>
    </row>
    <row r="177" spans="1:1" x14ac:dyDescent="0.25">
      <c r="A177" s="95">
        <v>44917</v>
      </c>
    </row>
    <row r="178" spans="1:1" x14ac:dyDescent="0.25">
      <c r="A178" s="95">
        <v>44918</v>
      </c>
    </row>
    <row r="179" spans="1:1" x14ac:dyDescent="0.25">
      <c r="A179" s="95">
        <v>44919</v>
      </c>
    </row>
    <row r="180" spans="1:1" x14ac:dyDescent="0.25">
      <c r="A180" s="95">
        <v>44920</v>
      </c>
    </row>
    <row r="181" spans="1:1" x14ac:dyDescent="0.25">
      <c r="A181" s="95">
        <v>44921</v>
      </c>
    </row>
    <row r="182" spans="1:1" x14ac:dyDescent="0.25">
      <c r="A182" s="95">
        <v>44922</v>
      </c>
    </row>
    <row r="183" spans="1:1" x14ac:dyDescent="0.25">
      <c r="A183" s="95">
        <v>44923</v>
      </c>
    </row>
    <row r="184" spans="1:1" x14ac:dyDescent="0.25">
      <c r="A184" s="95">
        <v>44924</v>
      </c>
    </row>
    <row r="185" spans="1:1" x14ac:dyDescent="0.25">
      <c r="A185" s="95">
        <v>44925</v>
      </c>
    </row>
    <row r="186" spans="1:1" x14ac:dyDescent="0.25">
      <c r="A186" s="95">
        <v>44926</v>
      </c>
    </row>
    <row r="187" spans="1:1" x14ac:dyDescent="0.25">
      <c r="A187" s="95">
        <v>44927</v>
      </c>
    </row>
    <row r="188" spans="1:1" x14ac:dyDescent="0.25">
      <c r="A188" s="95">
        <v>44928</v>
      </c>
    </row>
    <row r="189" spans="1:1" x14ac:dyDescent="0.25">
      <c r="A189" s="95">
        <v>44929</v>
      </c>
    </row>
    <row r="190" spans="1:1" x14ac:dyDescent="0.25">
      <c r="A190" s="95">
        <v>44930</v>
      </c>
    </row>
    <row r="191" spans="1:1" x14ac:dyDescent="0.25">
      <c r="A191" s="95">
        <v>44931</v>
      </c>
    </row>
    <row r="192" spans="1:1" x14ac:dyDescent="0.25">
      <c r="A192" s="95">
        <v>44932</v>
      </c>
    </row>
    <row r="193" spans="1:1" x14ac:dyDescent="0.25">
      <c r="A193" s="95">
        <v>44933</v>
      </c>
    </row>
    <row r="194" spans="1:1" x14ac:dyDescent="0.25">
      <c r="A194" s="95">
        <v>44934</v>
      </c>
    </row>
    <row r="195" spans="1:1" x14ac:dyDescent="0.25">
      <c r="A195" s="95">
        <v>44935</v>
      </c>
    </row>
    <row r="196" spans="1:1" x14ac:dyDescent="0.25">
      <c r="A196" s="95">
        <v>44936</v>
      </c>
    </row>
    <row r="197" spans="1:1" x14ac:dyDescent="0.25">
      <c r="A197" s="95">
        <v>44937</v>
      </c>
    </row>
    <row r="198" spans="1:1" x14ac:dyDescent="0.25">
      <c r="A198" s="95">
        <v>44938</v>
      </c>
    </row>
    <row r="199" spans="1:1" x14ac:dyDescent="0.25">
      <c r="A199" s="95">
        <v>44939</v>
      </c>
    </row>
    <row r="200" spans="1:1" x14ac:dyDescent="0.25">
      <c r="A200" s="95">
        <v>44940</v>
      </c>
    </row>
    <row r="201" spans="1:1" x14ac:dyDescent="0.25">
      <c r="A201" s="95">
        <v>44941</v>
      </c>
    </row>
    <row r="202" spans="1:1" x14ac:dyDescent="0.25">
      <c r="A202" s="95">
        <v>44942</v>
      </c>
    </row>
    <row r="203" spans="1:1" x14ac:dyDescent="0.25">
      <c r="A203" s="95">
        <v>44943</v>
      </c>
    </row>
    <row r="204" spans="1:1" x14ac:dyDescent="0.25">
      <c r="A204" s="95">
        <v>44944</v>
      </c>
    </row>
    <row r="205" spans="1:1" x14ac:dyDescent="0.25">
      <c r="A205" s="95">
        <v>44945</v>
      </c>
    </row>
    <row r="206" spans="1:1" x14ac:dyDescent="0.25">
      <c r="A206" s="95">
        <v>44946</v>
      </c>
    </row>
    <row r="207" spans="1:1" x14ac:dyDescent="0.25">
      <c r="A207" s="95">
        <v>44947</v>
      </c>
    </row>
    <row r="208" spans="1:1" x14ac:dyDescent="0.25">
      <c r="A208" s="95">
        <v>44948</v>
      </c>
    </row>
    <row r="209" spans="1:1" x14ac:dyDescent="0.25">
      <c r="A209" s="95">
        <v>44949</v>
      </c>
    </row>
    <row r="210" spans="1:1" x14ac:dyDescent="0.25">
      <c r="A210" s="95">
        <v>44950</v>
      </c>
    </row>
    <row r="211" spans="1:1" x14ac:dyDescent="0.25">
      <c r="A211" s="95">
        <v>44951</v>
      </c>
    </row>
    <row r="212" spans="1:1" x14ac:dyDescent="0.25">
      <c r="A212" s="95">
        <v>44952</v>
      </c>
    </row>
    <row r="213" spans="1:1" x14ac:dyDescent="0.25">
      <c r="A213" s="95">
        <v>44953</v>
      </c>
    </row>
    <row r="214" spans="1:1" x14ac:dyDescent="0.25">
      <c r="A214" s="95">
        <v>44954</v>
      </c>
    </row>
    <row r="215" spans="1:1" x14ac:dyDescent="0.25">
      <c r="A215" s="95">
        <v>44955</v>
      </c>
    </row>
    <row r="216" spans="1:1" x14ac:dyDescent="0.25">
      <c r="A216" s="95">
        <v>44956</v>
      </c>
    </row>
    <row r="217" spans="1:1" x14ac:dyDescent="0.25">
      <c r="A217" s="95">
        <v>44957</v>
      </c>
    </row>
    <row r="218" spans="1:1" x14ac:dyDescent="0.25">
      <c r="A218" s="95">
        <v>44958</v>
      </c>
    </row>
    <row r="219" spans="1:1" x14ac:dyDescent="0.25">
      <c r="A219" s="95">
        <v>44959</v>
      </c>
    </row>
    <row r="220" spans="1:1" x14ac:dyDescent="0.25">
      <c r="A220" s="95">
        <v>44960</v>
      </c>
    </row>
    <row r="221" spans="1:1" x14ac:dyDescent="0.25">
      <c r="A221" s="95">
        <v>44961</v>
      </c>
    </row>
    <row r="222" spans="1:1" x14ac:dyDescent="0.25">
      <c r="A222" s="95">
        <v>44962</v>
      </c>
    </row>
    <row r="223" spans="1:1" x14ac:dyDescent="0.25">
      <c r="A223" s="95">
        <v>44963</v>
      </c>
    </row>
    <row r="224" spans="1:1" x14ac:dyDescent="0.25">
      <c r="A224" s="95">
        <v>44964</v>
      </c>
    </row>
    <row r="225" spans="1:1" x14ac:dyDescent="0.25">
      <c r="A225" s="95">
        <v>44965</v>
      </c>
    </row>
    <row r="226" spans="1:1" x14ac:dyDescent="0.25">
      <c r="A226" s="95">
        <v>44966</v>
      </c>
    </row>
    <row r="227" spans="1:1" x14ac:dyDescent="0.25">
      <c r="A227" s="95">
        <v>44967</v>
      </c>
    </row>
    <row r="228" spans="1:1" x14ac:dyDescent="0.25">
      <c r="A228" s="95">
        <v>44968</v>
      </c>
    </row>
    <row r="229" spans="1:1" x14ac:dyDescent="0.25">
      <c r="A229" s="95">
        <v>44969</v>
      </c>
    </row>
    <row r="230" spans="1:1" x14ac:dyDescent="0.25">
      <c r="A230" s="95">
        <v>44970</v>
      </c>
    </row>
    <row r="231" spans="1:1" x14ac:dyDescent="0.25">
      <c r="A231" s="95">
        <v>44971</v>
      </c>
    </row>
    <row r="232" spans="1:1" x14ac:dyDescent="0.25">
      <c r="A232" s="95">
        <v>44972</v>
      </c>
    </row>
    <row r="233" spans="1:1" x14ac:dyDescent="0.25">
      <c r="A233" s="95">
        <v>44973</v>
      </c>
    </row>
    <row r="234" spans="1:1" x14ac:dyDescent="0.25">
      <c r="A234" s="95">
        <v>44974</v>
      </c>
    </row>
    <row r="235" spans="1:1" x14ac:dyDescent="0.25">
      <c r="A235" s="95">
        <v>44975</v>
      </c>
    </row>
    <row r="236" spans="1:1" x14ac:dyDescent="0.25">
      <c r="A236" s="95">
        <v>44976</v>
      </c>
    </row>
    <row r="237" spans="1:1" x14ac:dyDescent="0.25">
      <c r="A237" s="95">
        <v>44977</v>
      </c>
    </row>
    <row r="238" spans="1:1" x14ac:dyDescent="0.25">
      <c r="A238" s="95">
        <v>44978</v>
      </c>
    </row>
    <row r="239" spans="1:1" x14ac:dyDescent="0.25">
      <c r="A239" s="95">
        <v>44979</v>
      </c>
    </row>
    <row r="240" spans="1:1" x14ac:dyDescent="0.25">
      <c r="A240" s="95">
        <v>44980</v>
      </c>
    </row>
    <row r="241" spans="1:1" x14ac:dyDescent="0.25">
      <c r="A241" s="95">
        <v>44981</v>
      </c>
    </row>
    <row r="242" spans="1:1" x14ac:dyDescent="0.25">
      <c r="A242" s="95">
        <v>44982</v>
      </c>
    </row>
    <row r="243" spans="1:1" x14ac:dyDescent="0.25">
      <c r="A243" s="95">
        <v>44983</v>
      </c>
    </row>
    <row r="244" spans="1:1" x14ac:dyDescent="0.25">
      <c r="A244" s="95">
        <v>44984</v>
      </c>
    </row>
    <row r="245" spans="1:1" x14ac:dyDescent="0.25">
      <c r="A245" s="95">
        <v>44985</v>
      </c>
    </row>
    <row r="246" spans="1:1" x14ac:dyDescent="0.25">
      <c r="A246" s="95">
        <v>44986</v>
      </c>
    </row>
    <row r="247" spans="1:1" x14ac:dyDescent="0.25">
      <c r="A247" s="95">
        <v>44987</v>
      </c>
    </row>
    <row r="248" spans="1:1" x14ac:dyDescent="0.25">
      <c r="A248" s="95">
        <v>44988</v>
      </c>
    </row>
    <row r="249" spans="1:1" x14ac:dyDescent="0.25">
      <c r="A249" s="95">
        <v>44989</v>
      </c>
    </row>
    <row r="250" spans="1:1" x14ac:dyDescent="0.25">
      <c r="A250" s="95">
        <v>44990</v>
      </c>
    </row>
    <row r="251" spans="1:1" x14ac:dyDescent="0.25">
      <c r="A251" s="95">
        <v>44991</v>
      </c>
    </row>
    <row r="252" spans="1:1" x14ac:dyDescent="0.25">
      <c r="A252" s="95">
        <v>44992</v>
      </c>
    </row>
    <row r="253" spans="1:1" x14ac:dyDescent="0.25">
      <c r="A253" s="95">
        <v>44993</v>
      </c>
    </row>
    <row r="254" spans="1:1" x14ac:dyDescent="0.25">
      <c r="A254" s="95">
        <v>44994</v>
      </c>
    </row>
    <row r="255" spans="1:1" x14ac:dyDescent="0.25">
      <c r="A255" s="95">
        <v>44995</v>
      </c>
    </row>
    <row r="256" spans="1:1" x14ac:dyDescent="0.25">
      <c r="A256" s="95">
        <v>44996</v>
      </c>
    </row>
    <row r="257" spans="1:1" x14ac:dyDescent="0.25">
      <c r="A257" s="95">
        <v>44997</v>
      </c>
    </row>
    <row r="258" spans="1:1" x14ac:dyDescent="0.25">
      <c r="A258" s="95">
        <v>44998</v>
      </c>
    </row>
    <row r="259" spans="1:1" x14ac:dyDescent="0.25">
      <c r="A259" s="95">
        <v>44999</v>
      </c>
    </row>
    <row r="260" spans="1:1" x14ac:dyDescent="0.25">
      <c r="A260" s="95">
        <v>45000</v>
      </c>
    </row>
    <row r="261" spans="1:1" x14ac:dyDescent="0.25">
      <c r="A261" s="95">
        <v>45001</v>
      </c>
    </row>
    <row r="262" spans="1:1" x14ac:dyDescent="0.25">
      <c r="A262" s="95">
        <v>45002</v>
      </c>
    </row>
    <row r="263" spans="1:1" x14ac:dyDescent="0.25">
      <c r="A263" s="95">
        <v>45003</v>
      </c>
    </row>
    <row r="264" spans="1:1" x14ac:dyDescent="0.25">
      <c r="A264" s="95">
        <v>45004</v>
      </c>
    </row>
    <row r="265" spans="1:1" x14ac:dyDescent="0.25">
      <c r="A265" s="95">
        <v>45005</v>
      </c>
    </row>
    <row r="266" spans="1:1" x14ac:dyDescent="0.25">
      <c r="A266" s="95">
        <v>45006</v>
      </c>
    </row>
    <row r="267" spans="1:1" x14ac:dyDescent="0.25">
      <c r="A267" s="95">
        <v>45007</v>
      </c>
    </row>
    <row r="268" spans="1:1" x14ac:dyDescent="0.25">
      <c r="A268" s="95">
        <v>45008</v>
      </c>
    </row>
    <row r="269" spans="1:1" x14ac:dyDescent="0.25">
      <c r="A269" s="95">
        <v>45009</v>
      </c>
    </row>
    <row r="270" spans="1:1" x14ac:dyDescent="0.25">
      <c r="A270" s="95">
        <v>45010</v>
      </c>
    </row>
    <row r="271" spans="1:1" x14ac:dyDescent="0.25">
      <c r="A271" s="95">
        <v>45011</v>
      </c>
    </row>
    <row r="272" spans="1:1" x14ac:dyDescent="0.25">
      <c r="A272" s="95">
        <v>45012</v>
      </c>
    </row>
    <row r="273" spans="1:1" x14ac:dyDescent="0.25">
      <c r="A273" s="95">
        <v>45013</v>
      </c>
    </row>
    <row r="274" spans="1:1" x14ac:dyDescent="0.25">
      <c r="A274" s="95">
        <v>45014</v>
      </c>
    </row>
    <row r="275" spans="1:1" x14ac:dyDescent="0.25">
      <c r="A275" s="95">
        <v>45015</v>
      </c>
    </row>
    <row r="276" spans="1:1" x14ac:dyDescent="0.25">
      <c r="A276" s="95">
        <v>45016</v>
      </c>
    </row>
    <row r="277" spans="1:1" x14ac:dyDescent="0.25">
      <c r="A277" s="95">
        <v>45017</v>
      </c>
    </row>
    <row r="278" spans="1:1" x14ac:dyDescent="0.25">
      <c r="A278" s="95">
        <v>45018</v>
      </c>
    </row>
    <row r="279" spans="1:1" x14ac:dyDescent="0.25">
      <c r="A279" s="95">
        <v>45019</v>
      </c>
    </row>
    <row r="280" spans="1:1" x14ac:dyDescent="0.25">
      <c r="A280" s="95">
        <v>45020</v>
      </c>
    </row>
    <row r="281" spans="1:1" x14ac:dyDescent="0.25">
      <c r="A281" s="95">
        <v>45021</v>
      </c>
    </row>
    <row r="282" spans="1:1" x14ac:dyDescent="0.25">
      <c r="A282" s="95">
        <v>45022</v>
      </c>
    </row>
    <row r="283" spans="1:1" x14ac:dyDescent="0.25">
      <c r="A283" s="95">
        <v>45023</v>
      </c>
    </row>
    <row r="284" spans="1:1" x14ac:dyDescent="0.25">
      <c r="A284" s="95">
        <v>45024</v>
      </c>
    </row>
    <row r="285" spans="1:1" x14ac:dyDescent="0.25">
      <c r="A285" s="95">
        <v>45025</v>
      </c>
    </row>
    <row r="286" spans="1:1" x14ac:dyDescent="0.25">
      <c r="A286" s="95">
        <v>45026</v>
      </c>
    </row>
    <row r="287" spans="1:1" x14ac:dyDescent="0.25">
      <c r="A287" s="95">
        <v>45027</v>
      </c>
    </row>
    <row r="288" spans="1:1" x14ac:dyDescent="0.25">
      <c r="A288" s="95">
        <v>45028</v>
      </c>
    </row>
    <row r="289" spans="1:1" x14ac:dyDescent="0.25">
      <c r="A289" s="95">
        <v>45029</v>
      </c>
    </row>
    <row r="290" spans="1:1" x14ac:dyDescent="0.25">
      <c r="A290" s="95">
        <v>45030</v>
      </c>
    </row>
    <row r="291" spans="1:1" x14ac:dyDescent="0.25">
      <c r="A291" s="95">
        <v>45031</v>
      </c>
    </row>
    <row r="292" spans="1:1" x14ac:dyDescent="0.25">
      <c r="A292" s="95">
        <v>45032</v>
      </c>
    </row>
    <row r="293" spans="1:1" x14ac:dyDescent="0.25">
      <c r="A293" s="95">
        <v>45033</v>
      </c>
    </row>
    <row r="294" spans="1:1" x14ac:dyDescent="0.25">
      <c r="A294" s="95">
        <v>45034</v>
      </c>
    </row>
    <row r="295" spans="1:1" x14ac:dyDescent="0.25">
      <c r="A295" s="95">
        <v>45035</v>
      </c>
    </row>
    <row r="296" spans="1:1" x14ac:dyDescent="0.25">
      <c r="A296" s="95">
        <v>45036</v>
      </c>
    </row>
    <row r="297" spans="1:1" x14ac:dyDescent="0.25">
      <c r="A297" s="95">
        <v>45037</v>
      </c>
    </row>
    <row r="298" spans="1:1" x14ac:dyDescent="0.25">
      <c r="A298" s="95">
        <v>45038</v>
      </c>
    </row>
    <row r="299" spans="1:1" x14ac:dyDescent="0.25">
      <c r="A299" s="95">
        <v>45039</v>
      </c>
    </row>
    <row r="300" spans="1:1" x14ac:dyDescent="0.25">
      <c r="A300" s="95">
        <v>45040</v>
      </c>
    </row>
    <row r="301" spans="1:1" x14ac:dyDescent="0.25">
      <c r="A301" s="95">
        <v>45041</v>
      </c>
    </row>
    <row r="302" spans="1:1" x14ac:dyDescent="0.25">
      <c r="A302" s="95">
        <v>45042</v>
      </c>
    </row>
    <row r="303" spans="1:1" x14ac:dyDescent="0.25">
      <c r="A303" s="95">
        <v>45043</v>
      </c>
    </row>
    <row r="304" spans="1:1" x14ac:dyDescent="0.25">
      <c r="A304" s="95">
        <v>45044</v>
      </c>
    </row>
    <row r="305" spans="1:1" x14ac:dyDescent="0.25">
      <c r="A305" s="95">
        <v>45045</v>
      </c>
    </row>
    <row r="306" spans="1:1" x14ac:dyDescent="0.25">
      <c r="A306" s="95">
        <v>45046</v>
      </c>
    </row>
    <row r="307" spans="1:1" x14ac:dyDescent="0.25">
      <c r="A307" s="95">
        <v>45047</v>
      </c>
    </row>
    <row r="308" spans="1:1" x14ac:dyDescent="0.25">
      <c r="A308" s="95">
        <v>45048</v>
      </c>
    </row>
    <row r="309" spans="1:1" x14ac:dyDescent="0.25">
      <c r="A309" s="95">
        <v>45049</v>
      </c>
    </row>
    <row r="310" spans="1:1" x14ac:dyDescent="0.25">
      <c r="A310" s="95">
        <v>45050</v>
      </c>
    </row>
    <row r="311" spans="1:1" x14ac:dyDescent="0.25">
      <c r="A311" s="95">
        <v>45051</v>
      </c>
    </row>
    <row r="312" spans="1:1" x14ac:dyDescent="0.25">
      <c r="A312" s="95">
        <v>45052</v>
      </c>
    </row>
    <row r="313" spans="1:1" x14ac:dyDescent="0.25">
      <c r="A313" s="95">
        <v>45053</v>
      </c>
    </row>
    <row r="314" spans="1:1" x14ac:dyDescent="0.25">
      <c r="A314" s="95">
        <v>45054</v>
      </c>
    </row>
    <row r="315" spans="1:1" x14ac:dyDescent="0.25">
      <c r="A315" s="95">
        <v>45055</v>
      </c>
    </row>
    <row r="316" spans="1:1" x14ac:dyDescent="0.25">
      <c r="A316" s="95">
        <v>45056</v>
      </c>
    </row>
    <row r="317" spans="1:1" x14ac:dyDescent="0.25">
      <c r="A317" s="95">
        <v>45057</v>
      </c>
    </row>
    <row r="318" spans="1:1" x14ac:dyDescent="0.25">
      <c r="A318" s="95">
        <v>45058</v>
      </c>
    </row>
    <row r="319" spans="1:1" x14ac:dyDescent="0.25">
      <c r="A319" s="95">
        <v>45059</v>
      </c>
    </row>
    <row r="320" spans="1:1" x14ac:dyDescent="0.25">
      <c r="A320" s="95">
        <v>45060</v>
      </c>
    </row>
    <row r="321" spans="1:1" x14ac:dyDescent="0.25">
      <c r="A321" s="95">
        <v>45061</v>
      </c>
    </row>
    <row r="322" spans="1:1" x14ac:dyDescent="0.25">
      <c r="A322" s="95">
        <v>45062</v>
      </c>
    </row>
    <row r="323" spans="1:1" x14ac:dyDescent="0.25">
      <c r="A323" s="95">
        <v>45063</v>
      </c>
    </row>
    <row r="324" spans="1:1" x14ac:dyDescent="0.25">
      <c r="A324" s="95">
        <v>45064</v>
      </c>
    </row>
    <row r="325" spans="1:1" x14ac:dyDescent="0.25">
      <c r="A325" s="95">
        <v>45065</v>
      </c>
    </row>
    <row r="326" spans="1:1" x14ac:dyDescent="0.25">
      <c r="A326" s="95">
        <v>45066</v>
      </c>
    </row>
    <row r="327" spans="1:1" x14ac:dyDescent="0.25">
      <c r="A327" s="95">
        <v>45067</v>
      </c>
    </row>
    <row r="328" spans="1:1" x14ac:dyDescent="0.25">
      <c r="A328" s="95">
        <v>45068</v>
      </c>
    </row>
    <row r="329" spans="1:1" x14ac:dyDescent="0.25">
      <c r="A329" s="95">
        <v>45069</v>
      </c>
    </row>
    <row r="330" spans="1:1" x14ac:dyDescent="0.25">
      <c r="A330" s="95">
        <v>45070</v>
      </c>
    </row>
    <row r="331" spans="1:1" x14ac:dyDescent="0.25">
      <c r="A331" s="95">
        <v>45071</v>
      </c>
    </row>
    <row r="332" spans="1:1" x14ac:dyDescent="0.25">
      <c r="A332" s="95">
        <v>45072</v>
      </c>
    </row>
    <row r="333" spans="1:1" x14ac:dyDescent="0.25">
      <c r="A333" s="95">
        <v>45073</v>
      </c>
    </row>
    <row r="334" spans="1:1" x14ac:dyDescent="0.25">
      <c r="A334" s="95">
        <v>45074</v>
      </c>
    </row>
    <row r="335" spans="1:1" x14ac:dyDescent="0.25">
      <c r="A335" s="95">
        <v>45075</v>
      </c>
    </row>
    <row r="336" spans="1:1" x14ac:dyDescent="0.25">
      <c r="A336" s="95">
        <v>45076</v>
      </c>
    </row>
    <row r="337" spans="1:1" x14ac:dyDescent="0.25">
      <c r="A337" s="95">
        <v>45077</v>
      </c>
    </row>
    <row r="338" spans="1:1" x14ac:dyDescent="0.25">
      <c r="A338" s="95">
        <v>45078</v>
      </c>
    </row>
    <row r="339" spans="1:1" x14ac:dyDescent="0.25">
      <c r="A339" s="95">
        <v>45079</v>
      </c>
    </row>
    <row r="340" spans="1:1" x14ac:dyDescent="0.25">
      <c r="A340" s="95">
        <v>45080</v>
      </c>
    </row>
    <row r="341" spans="1:1" x14ac:dyDescent="0.25">
      <c r="A341" s="95">
        <v>45081</v>
      </c>
    </row>
    <row r="342" spans="1:1" x14ac:dyDescent="0.25">
      <c r="A342" s="95">
        <v>45082</v>
      </c>
    </row>
    <row r="343" spans="1:1" x14ac:dyDescent="0.25">
      <c r="A343" s="95">
        <v>45083</v>
      </c>
    </row>
    <row r="344" spans="1:1" x14ac:dyDescent="0.25">
      <c r="A344" s="95">
        <v>45084</v>
      </c>
    </row>
    <row r="345" spans="1:1" x14ac:dyDescent="0.25">
      <c r="A345" s="95">
        <v>45085</v>
      </c>
    </row>
    <row r="346" spans="1:1" x14ac:dyDescent="0.25">
      <c r="A346" s="95">
        <v>45086</v>
      </c>
    </row>
    <row r="347" spans="1:1" x14ac:dyDescent="0.25">
      <c r="A347" s="95">
        <v>45087</v>
      </c>
    </row>
    <row r="348" spans="1:1" x14ac:dyDescent="0.25">
      <c r="A348" s="95">
        <v>45088</v>
      </c>
    </row>
    <row r="349" spans="1:1" x14ac:dyDescent="0.25">
      <c r="A349" s="95">
        <v>45089</v>
      </c>
    </row>
    <row r="350" spans="1:1" x14ac:dyDescent="0.25">
      <c r="A350" s="95">
        <v>45090</v>
      </c>
    </row>
    <row r="351" spans="1:1" x14ac:dyDescent="0.25">
      <c r="A351" s="95">
        <v>45091</v>
      </c>
    </row>
    <row r="352" spans="1:1" x14ac:dyDescent="0.25">
      <c r="A352" s="95">
        <v>45092</v>
      </c>
    </row>
    <row r="353" spans="1:1" x14ac:dyDescent="0.25">
      <c r="A353" s="95">
        <v>45093</v>
      </c>
    </row>
    <row r="354" spans="1:1" x14ac:dyDescent="0.25">
      <c r="A354" s="95">
        <v>45094</v>
      </c>
    </row>
    <row r="355" spans="1:1" x14ac:dyDescent="0.25">
      <c r="A355" s="95">
        <v>45095</v>
      </c>
    </row>
    <row r="356" spans="1:1" x14ac:dyDescent="0.25">
      <c r="A356" s="95">
        <v>45096</v>
      </c>
    </row>
    <row r="357" spans="1:1" x14ac:dyDescent="0.25">
      <c r="A357" s="95">
        <v>45097</v>
      </c>
    </row>
    <row r="358" spans="1:1" x14ac:dyDescent="0.25">
      <c r="A358" s="95">
        <v>45098</v>
      </c>
    </row>
    <row r="359" spans="1:1" x14ac:dyDescent="0.25">
      <c r="A359" s="95">
        <v>45099</v>
      </c>
    </row>
    <row r="360" spans="1:1" x14ac:dyDescent="0.25">
      <c r="A360" s="95">
        <v>45100</v>
      </c>
    </row>
    <row r="361" spans="1:1" x14ac:dyDescent="0.25">
      <c r="A361" s="95">
        <v>45101</v>
      </c>
    </row>
    <row r="362" spans="1:1" x14ac:dyDescent="0.25">
      <c r="A362" s="95">
        <v>45102</v>
      </c>
    </row>
    <row r="363" spans="1:1" x14ac:dyDescent="0.25">
      <c r="A363" s="95">
        <v>45103</v>
      </c>
    </row>
    <row r="364" spans="1:1" x14ac:dyDescent="0.25">
      <c r="A364" s="95">
        <v>45104</v>
      </c>
    </row>
    <row r="365" spans="1:1" x14ac:dyDescent="0.25">
      <c r="A365" s="95">
        <v>45105</v>
      </c>
    </row>
    <row r="366" spans="1:1" x14ac:dyDescent="0.25">
      <c r="A366" s="95">
        <v>45106</v>
      </c>
    </row>
    <row r="367" spans="1:1" x14ac:dyDescent="0.25">
      <c r="A367" s="95">
        <v>45107</v>
      </c>
    </row>
    <row r="368" spans="1:1" x14ac:dyDescent="0.25">
      <c r="A368" s="95">
        <v>45108</v>
      </c>
    </row>
    <row r="369" spans="1:1" x14ac:dyDescent="0.25">
      <c r="A369" s="95">
        <v>45109</v>
      </c>
    </row>
    <row r="370" spans="1:1" x14ac:dyDescent="0.25">
      <c r="A370" s="95">
        <v>45110</v>
      </c>
    </row>
    <row r="371" spans="1:1" x14ac:dyDescent="0.25">
      <c r="A371" s="95">
        <v>45111</v>
      </c>
    </row>
    <row r="372" spans="1:1" x14ac:dyDescent="0.25">
      <c r="A372" s="95">
        <v>45112</v>
      </c>
    </row>
    <row r="373" spans="1:1" x14ac:dyDescent="0.25">
      <c r="A373" s="95">
        <v>45113</v>
      </c>
    </row>
    <row r="374" spans="1:1" x14ac:dyDescent="0.25">
      <c r="A374" s="95">
        <v>45114</v>
      </c>
    </row>
    <row r="375" spans="1:1" x14ac:dyDescent="0.25">
      <c r="A375" s="95">
        <v>45115</v>
      </c>
    </row>
    <row r="376" spans="1:1" x14ac:dyDescent="0.25">
      <c r="A376" s="95">
        <v>45116</v>
      </c>
    </row>
    <row r="377" spans="1:1" x14ac:dyDescent="0.25">
      <c r="A377" s="95">
        <v>45117</v>
      </c>
    </row>
    <row r="378" spans="1:1" x14ac:dyDescent="0.25">
      <c r="A378" s="95">
        <v>45118</v>
      </c>
    </row>
    <row r="379" spans="1:1" x14ac:dyDescent="0.25">
      <c r="A379" s="95">
        <v>45119</v>
      </c>
    </row>
    <row r="380" spans="1:1" x14ac:dyDescent="0.25">
      <c r="A380" s="95">
        <v>45120</v>
      </c>
    </row>
    <row r="381" spans="1:1" x14ac:dyDescent="0.25">
      <c r="A381" s="95">
        <v>45121</v>
      </c>
    </row>
    <row r="382" spans="1:1" x14ac:dyDescent="0.25">
      <c r="A382" s="95">
        <v>45122</v>
      </c>
    </row>
    <row r="383" spans="1:1" x14ac:dyDescent="0.25">
      <c r="A383" s="95">
        <v>45123</v>
      </c>
    </row>
    <row r="384" spans="1:1" x14ac:dyDescent="0.25">
      <c r="A384" s="95">
        <v>45124</v>
      </c>
    </row>
    <row r="385" spans="1:1" x14ac:dyDescent="0.25">
      <c r="A385" s="95">
        <v>45125</v>
      </c>
    </row>
    <row r="386" spans="1:1" x14ac:dyDescent="0.25">
      <c r="A386" s="95">
        <v>45126</v>
      </c>
    </row>
    <row r="387" spans="1:1" x14ac:dyDescent="0.25">
      <c r="A387" s="95">
        <v>45127</v>
      </c>
    </row>
    <row r="388" spans="1:1" x14ac:dyDescent="0.25">
      <c r="A388" s="95">
        <v>45128</v>
      </c>
    </row>
    <row r="389" spans="1:1" x14ac:dyDescent="0.25">
      <c r="A389" s="95">
        <v>45129</v>
      </c>
    </row>
    <row r="390" spans="1:1" x14ac:dyDescent="0.25">
      <c r="A390" s="95">
        <v>45130</v>
      </c>
    </row>
    <row r="391" spans="1:1" x14ac:dyDescent="0.25">
      <c r="A391" s="95">
        <v>45131</v>
      </c>
    </row>
    <row r="392" spans="1:1" x14ac:dyDescent="0.25">
      <c r="A392" s="95">
        <v>45132</v>
      </c>
    </row>
    <row r="393" spans="1:1" x14ac:dyDescent="0.25">
      <c r="A393" s="95">
        <v>45133</v>
      </c>
    </row>
    <row r="394" spans="1:1" x14ac:dyDescent="0.25">
      <c r="A394" s="95">
        <v>45134</v>
      </c>
    </row>
    <row r="395" spans="1:1" x14ac:dyDescent="0.25">
      <c r="A395" s="95">
        <v>45135</v>
      </c>
    </row>
    <row r="396" spans="1:1" x14ac:dyDescent="0.25">
      <c r="A396" s="95">
        <v>45136</v>
      </c>
    </row>
    <row r="397" spans="1:1" x14ac:dyDescent="0.25">
      <c r="A397" s="95">
        <v>45137</v>
      </c>
    </row>
    <row r="398" spans="1:1" x14ac:dyDescent="0.25">
      <c r="A398" s="95">
        <v>45138</v>
      </c>
    </row>
    <row r="399" spans="1:1" x14ac:dyDescent="0.25">
      <c r="A399" s="95">
        <v>45139</v>
      </c>
    </row>
    <row r="400" spans="1:1" x14ac:dyDescent="0.25">
      <c r="A400" s="95">
        <v>45140</v>
      </c>
    </row>
    <row r="401" spans="1:1" x14ac:dyDescent="0.25">
      <c r="A401" s="95">
        <v>45141</v>
      </c>
    </row>
    <row r="402" spans="1:1" x14ac:dyDescent="0.25">
      <c r="A402" s="95">
        <v>45142</v>
      </c>
    </row>
    <row r="403" spans="1:1" x14ac:dyDescent="0.25">
      <c r="A403" s="95">
        <v>45143</v>
      </c>
    </row>
    <row r="404" spans="1:1" x14ac:dyDescent="0.25">
      <c r="A404" s="95">
        <v>45144</v>
      </c>
    </row>
    <row r="405" spans="1:1" x14ac:dyDescent="0.25">
      <c r="A405" s="95">
        <v>45145</v>
      </c>
    </row>
    <row r="406" spans="1:1" x14ac:dyDescent="0.25">
      <c r="A406" s="95">
        <v>45146</v>
      </c>
    </row>
    <row r="407" spans="1:1" x14ac:dyDescent="0.25">
      <c r="A407" s="95">
        <v>45147</v>
      </c>
    </row>
    <row r="408" spans="1:1" x14ac:dyDescent="0.25">
      <c r="A408" s="95">
        <v>45148</v>
      </c>
    </row>
    <row r="409" spans="1:1" x14ac:dyDescent="0.25">
      <c r="A409" s="95">
        <v>45149</v>
      </c>
    </row>
    <row r="410" spans="1:1" x14ac:dyDescent="0.25">
      <c r="A410" s="95">
        <v>45150</v>
      </c>
    </row>
    <row r="411" spans="1:1" x14ac:dyDescent="0.25">
      <c r="A411" s="95">
        <v>45151</v>
      </c>
    </row>
    <row r="412" spans="1:1" x14ac:dyDescent="0.25">
      <c r="A412" s="95">
        <v>45152</v>
      </c>
    </row>
    <row r="413" spans="1:1" x14ac:dyDescent="0.25">
      <c r="A413" s="95">
        <v>45153</v>
      </c>
    </row>
    <row r="414" spans="1:1" x14ac:dyDescent="0.25">
      <c r="A414" s="95">
        <v>45154</v>
      </c>
    </row>
    <row r="415" spans="1:1" x14ac:dyDescent="0.25">
      <c r="A415" s="95">
        <v>45155</v>
      </c>
    </row>
    <row r="416" spans="1:1" x14ac:dyDescent="0.25">
      <c r="A416" s="95">
        <v>45156</v>
      </c>
    </row>
    <row r="417" spans="1:1" x14ac:dyDescent="0.25">
      <c r="A417" s="95">
        <v>45157</v>
      </c>
    </row>
    <row r="418" spans="1:1" x14ac:dyDescent="0.25">
      <c r="A418" s="95">
        <v>45158</v>
      </c>
    </row>
    <row r="419" spans="1:1" x14ac:dyDescent="0.25">
      <c r="A419" s="95">
        <v>45159</v>
      </c>
    </row>
    <row r="420" spans="1:1" x14ac:dyDescent="0.25">
      <c r="A420" s="95">
        <v>45160</v>
      </c>
    </row>
    <row r="421" spans="1:1" x14ac:dyDescent="0.25">
      <c r="A421" s="95">
        <v>45161</v>
      </c>
    </row>
    <row r="422" spans="1:1" x14ac:dyDescent="0.25">
      <c r="A422" s="95">
        <v>45162</v>
      </c>
    </row>
    <row r="423" spans="1:1" x14ac:dyDescent="0.25">
      <c r="A423" s="95">
        <v>45163</v>
      </c>
    </row>
    <row r="424" spans="1:1" x14ac:dyDescent="0.25">
      <c r="A424" s="95">
        <v>45164</v>
      </c>
    </row>
    <row r="425" spans="1:1" x14ac:dyDescent="0.25">
      <c r="A425" s="95">
        <v>45165</v>
      </c>
    </row>
    <row r="426" spans="1:1" x14ac:dyDescent="0.25">
      <c r="A426" s="95">
        <v>45166</v>
      </c>
    </row>
    <row r="427" spans="1:1" x14ac:dyDescent="0.25">
      <c r="A427" s="95">
        <v>45167</v>
      </c>
    </row>
    <row r="428" spans="1:1" x14ac:dyDescent="0.25">
      <c r="A428" s="95">
        <v>45168</v>
      </c>
    </row>
    <row r="429" spans="1:1" x14ac:dyDescent="0.25">
      <c r="A429" s="95">
        <v>45169</v>
      </c>
    </row>
    <row r="430" spans="1:1" x14ac:dyDescent="0.25">
      <c r="A430" s="95">
        <v>45170</v>
      </c>
    </row>
    <row r="431" spans="1:1" x14ac:dyDescent="0.25">
      <c r="A431" s="95">
        <v>45171</v>
      </c>
    </row>
    <row r="432" spans="1:1" x14ac:dyDescent="0.25">
      <c r="A432" s="95">
        <v>45172</v>
      </c>
    </row>
    <row r="433" spans="1:1" x14ac:dyDescent="0.25">
      <c r="A433" s="95">
        <v>45173</v>
      </c>
    </row>
    <row r="434" spans="1:1" x14ac:dyDescent="0.25">
      <c r="A434" s="95">
        <v>45174</v>
      </c>
    </row>
    <row r="435" spans="1:1" x14ac:dyDescent="0.25">
      <c r="A435" s="95">
        <v>45175</v>
      </c>
    </row>
    <row r="436" spans="1:1" x14ac:dyDescent="0.25">
      <c r="A436" s="95">
        <v>45176</v>
      </c>
    </row>
    <row r="437" spans="1:1" x14ac:dyDescent="0.25">
      <c r="A437" s="95">
        <v>45177</v>
      </c>
    </row>
    <row r="438" spans="1:1" x14ac:dyDescent="0.25">
      <c r="A438" s="95">
        <v>45178</v>
      </c>
    </row>
    <row r="439" spans="1:1" x14ac:dyDescent="0.25">
      <c r="A439" s="95">
        <v>45179</v>
      </c>
    </row>
    <row r="440" spans="1:1" x14ac:dyDescent="0.25">
      <c r="A440" s="95">
        <v>45180</v>
      </c>
    </row>
    <row r="441" spans="1:1" x14ac:dyDescent="0.25">
      <c r="A441" s="95">
        <v>45181</v>
      </c>
    </row>
    <row r="442" spans="1:1" x14ac:dyDescent="0.25">
      <c r="A442" s="95">
        <v>45182</v>
      </c>
    </row>
    <row r="443" spans="1:1" x14ac:dyDescent="0.25">
      <c r="A443" s="95">
        <v>45183</v>
      </c>
    </row>
    <row r="444" spans="1:1" x14ac:dyDescent="0.25">
      <c r="A444" s="95">
        <v>45184</v>
      </c>
    </row>
    <row r="445" spans="1:1" x14ac:dyDescent="0.25">
      <c r="A445" s="95">
        <v>45185</v>
      </c>
    </row>
    <row r="446" spans="1:1" x14ac:dyDescent="0.25">
      <c r="A446" s="95">
        <v>45186</v>
      </c>
    </row>
    <row r="447" spans="1:1" x14ac:dyDescent="0.25">
      <c r="A447" s="95">
        <v>45187</v>
      </c>
    </row>
    <row r="448" spans="1:1" x14ac:dyDescent="0.25">
      <c r="A448" s="95">
        <v>45188</v>
      </c>
    </row>
    <row r="449" spans="1:1" x14ac:dyDescent="0.25">
      <c r="A449" s="95">
        <v>45189</v>
      </c>
    </row>
    <row r="450" spans="1:1" x14ac:dyDescent="0.25">
      <c r="A450" s="95">
        <v>45190</v>
      </c>
    </row>
    <row r="451" spans="1:1" x14ac:dyDescent="0.25">
      <c r="A451" s="95">
        <v>45191</v>
      </c>
    </row>
    <row r="452" spans="1:1" x14ac:dyDescent="0.25">
      <c r="A452" s="95">
        <v>45192</v>
      </c>
    </row>
    <row r="453" spans="1:1" x14ac:dyDescent="0.25">
      <c r="A453" s="95">
        <v>45193</v>
      </c>
    </row>
    <row r="454" spans="1:1" x14ac:dyDescent="0.25">
      <c r="A454" s="95">
        <v>45194</v>
      </c>
    </row>
    <row r="455" spans="1:1" x14ac:dyDescent="0.25">
      <c r="A455" s="95">
        <v>45195</v>
      </c>
    </row>
    <row r="456" spans="1:1" x14ac:dyDescent="0.25">
      <c r="A456" s="95">
        <v>45196</v>
      </c>
    </row>
    <row r="457" spans="1:1" x14ac:dyDescent="0.25">
      <c r="A457" s="95">
        <v>45197</v>
      </c>
    </row>
    <row r="458" spans="1:1" x14ac:dyDescent="0.25">
      <c r="A458" s="95">
        <v>45198</v>
      </c>
    </row>
    <row r="459" spans="1:1" x14ac:dyDescent="0.25">
      <c r="A459" s="95">
        <v>45199</v>
      </c>
    </row>
    <row r="460" spans="1:1" x14ac:dyDescent="0.25">
      <c r="A460" s="95">
        <v>45200</v>
      </c>
    </row>
    <row r="461" spans="1:1" x14ac:dyDescent="0.25">
      <c r="A461" s="95">
        <v>45201</v>
      </c>
    </row>
    <row r="462" spans="1:1" x14ac:dyDescent="0.25">
      <c r="A462" s="95">
        <v>45202</v>
      </c>
    </row>
    <row r="463" spans="1:1" x14ac:dyDescent="0.25">
      <c r="A463" s="95">
        <v>45203</v>
      </c>
    </row>
    <row r="464" spans="1:1" x14ac:dyDescent="0.25">
      <c r="A464" s="95">
        <v>45204</v>
      </c>
    </row>
    <row r="465" spans="1:1" x14ac:dyDescent="0.25">
      <c r="A465" s="95">
        <v>45205</v>
      </c>
    </row>
    <row r="466" spans="1:1" x14ac:dyDescent="0.25">
      <c r="A466" s="95">
        <v>45206</v>
      </c>
    </row>
    <row r="467" spans="1:1" x14ac:dyDescent="0.25">
      <c r="A467" s="95">
        <v>45207</v>
      </c>
    </row>
    <row r="468" spans="1:1" x14ac:dyDescent="0.25">
      <c r="A468" s="95">
        <v>45208</v>
      </c>
    </row>
    <row r="469" spans="1:1" x14ac:dyDescent="0.25">
      <c r="A469" s="95">
        <v>45209</v>
      </c>
    </row>
    <row r="470" spans="1:1" x14ac:dyDescent="0.25">
      <c r="A470" s="95">
        <v>45210</v>
      </c>
    </row>
    <row r="471" spans="1:1" x14ac:dyDescent="0.25">
      <c r="A471" s="95">
        <v>45211</v>
      </c>
    </row>
    <row r="472" spans="1:1" x14ac:dyDescent="0.25">
      <c r="A472" s="95">
        <v>45212</v>
      </c>
    </row>
    <row r="473" spans="1:1" x14ac:dyDescent="0.25">
      <c r="A473" s="95">
        <v>45213</v>
      </c>
    </row>
    <row r="474" spans="1:1" x14ac:dyDescent="0.25">
      <c r="A474" s="95">
        <v>45214</v>
      </c>
    </row>
    <row r="475" spans="1:1" x14ac:dyDescent="0.25">
      <c r="A475" s="95">
        <v>45215</v>
      </c>
    </row>
    <row r="476" spans="1:1" x14ac:dyDescent="0.25">
      <c r="A476" s="95">
        <v>45216</v>
      </c>
    </row>
    <row r="477" spans="1:1" x14ac:dyDescent="0.25">
      <c r="A477" s="95">
        <v>45217</v>
      </c>
    </row>
    <row r="478" spans="1:1" x14ac:dyDescent="0.25">
      <c r="A478" s="95">
        <v>45218</v>
      </c>
    </row>
    <row r="479" spans="1:1" x14ac:dyDescent="0.25">
      <c r="A479" s="95">
        <v>45219</v>
      </c>
    </row>
    <row r="480" spans="1:1" x14ac:dyDescent="0.25">
      <c r="A480" s="95">
        <v>45220</v>
      </c>
    </row>
    <row r="481" spans="1:1" x14ac:dyDescent="0.25">
      <c r="A481" s="95">
        <v>45221</v>
      </c>
    </row>
    <row r="482" spans="1:1" x14ac:dyDescent="0.25">
      <c r="A482" s="95">
        <v>45222</v>
      </c>
    </row>
    <row r="483" spans="1:1" x14ac:dyDescent="0.25">
      <c r="A483" s="95">
        <v>45223</v>
      </c>
    </row>
    <row r="484" spans="1:1" x14ac:dyDescent="0.25">
      <c r="A484" s="95">
        <v>45224</v>
      </c>
    </row>
    <row r="485" spans="1:1" x14ac:dyDescent="0.25">
      <c r="A485" s="95">
        <v>45225</v>
      </c>
    </row>
    <row r="486" spans="1:1" x14ac:dyDescent="0.25">
      <c r="A486" s="95">
        <v>45226</v>
      </c>
    </row>
    <row r="487" spans="1:1" x14ac:dyDescent="0.25">
      <c r="A487" s="95">
        <v>45227</v>
      </c>
    </row>
    <row r="488" spans="1:1" x14ac:dyDescent="0.25">
      <c r="A488" s="95">
        <v>45228</v>
      </c>
    </row>
    <row r="489" spans="1:1" x14ac:dyDescent="0.25">
      <c r="A489" s="95">
        <v>45229</v>
      </c>
    </row>
    <row r="490" spans="1:1" x14ac:dyDescent="0.25">
      <c r="A490" s="95">
        <v>45230</v>
      </c>
    </row>
    <row r="491" spans="1:1" x14ac:dyDescent="0.25">
      <c r="A491" s="95">
        <v>45231</v>
      </c>
    </row>
    <row r="492" spans="1:1" x14ac:dyDescent="0.25">
      <c r="A492" s="95">
        <v>45232</v>
      </c>
    </row>
    <row r="493" spans="1:1" x14ac:dyDescent="0.25">
      <c r="A493" s="95">
        <v>45233</v>
      </c>
    </row>
    <row r="494" spans="1:1" x14ac:dyDescent="0.25">
      <c r="A494" s="95">
        <v>45234</v>
      </c>
    </row>
    <row r="495" spans="1:1" x14ac:dyDescent="0.25">
      <c r="A495" s="95">
        <v>45235</v>
      </c>
    </row>
    <row r="496" spans="1:1" x14ac:dyDescent="0.25">
      <c r="A496" s="95">
        <v>45236</v>
      </c>
    </row>
    <row r="497" spans="1:1" x14ac:dyDescent="0.25">
      <c r="A497" s="95">
        <v>45237</v>
      </c>
    </row>
    <row r="498" spans="1:1" x14ac:dyDescent="0.25">
      <c r="A498" s="95">
        <v>45238</v>
      </c>
    </row>
    <row r="499" spans="1:1" x14ac:dyDescent="0.25">
      <c r="A499" s="95">
        <v>45239</v>
      </c>
    </row>
    <row r="500" spans="1:1" x14ac:dyDescent="0.25">
      <c r="A500" s="95">
        <v>45240</v>
      </c>
    </row>
    <row r="501" spans="1:1" x14ac:dyDescent="0.25">
      <c r="A501" s="95">
        <v>45241</v>
      </c>
    </row>
    <row r="502" spans="1:1" x14ac:dyDescent="0.25">
      <c r="A502" s="95">
        <v>45242</v>
      </c>
    </row>
    <row r="503" spans="1:1" x14ac:dyDescent="0.25">
      <c r="A503" s="95">
        <v>45243</v>
      </c>
    </row>
    <row r="504" spans="1:1" x14ac:dyDescent="0.25">
      <c r="A504" s="95">
        <v>45244</v>
      </c>
    </row>
    <row r="505" spans="1:1" x14ac:dyDescent="0.25">
      <c r="A505" s="95">
        <v>45245</v>
      </c>
    </row>
    <row r="506" spans="1:1" x14ac:dyDescent="0.25">
      <c r="A506" s="95">
        <v>45246</v>
      </c>
    </row>
    <row r="507" spans="1:1" x14ac:dyDescent="0.25">
      <c r="A507" s="95">
        <v>45247</v>
      </c>
    </row>
    <row r="508" spans="1:1" x14ac:dyDescent="0.25">
      <c r="A508" s="95">
        <v>45248</v>
      </c>
    </row>
    <row r="509" spans="1:1" x14ac:dyDescent="0.25">
      <c r="A509" s="95">
        <v>45249</v>
      </c>
    </row>
    <row r="510" spans="1:1" x14ac:dyDescent="0.25">
      <c r="A510" s="95">
        <v>45250</v>
      </c>
    </row>
    <row r="511" spans="1:1" x14ac:dyDescent="0.25">
      <c r="A511" s="95">
        <v>45251</v>
      </c>
    </row>
    <row r="512" spans="1:1" x14ac:dyDescent="0.25">
      <c r="A512" s="95">
        <v>45252</v>
      </c>
    </row>
    <row r="513" spans="1:1" x14ac:dyDescent="0.25">
      <c r="A513" s="95">
        <v>45253</v>
      </c>
    </row>
    <row r="514" spans="1:1" x14ac:dyDescent="0.25">
      <c r="A514" s="95">
        <v>45254</v>
      </c>
    </row>
    <row r="515" spans="1:1" x14ac:dyDescent="0.25">
      <c r="A515" s="95">
        <v>45255</v>
      </c>
    </row>
    <row r="516" spans="1:1" x14ac:dyDescent="0.25">
      <c r="A516" s="95">
        <v>45256</v>
      </c>
    </row>
    <row r="517" spans="1:1" x14ac:dyDescent="0.25">
      <c r="A517" s="95">
        <v>45257</v>
      </c>
    </row>
    <row r="518" spans="1:1" x14ac:dyDescent="0.25">
      <c r="A518" s="95">
        <v>45258</v>
      </c>
    </row>
    <row r="519" spans="1:1" x14ac:dyDescent="0.25">
      <c r="A519" s="95">
        <v>45259</v>
      </c>
    </row>
    <row r="520" spans="1:1" x14ac:dyDescent="0.25">
      <c r="A520" s="95">
        <v>45260</v>
      </c>
    </row>
    <row r="521" spans="1:1" x14ac:dyDescent="0.25">
      <c r="A521" s="95">
        <v>45261</v>
      </c>
    </row>
    <row r="522" spans="1:1" x14ac:dyDescent="0.25">
      <c r="A522" s="95">
        <v>45262</v>
      </c>
    </row>
    <row r="523" spans="1:1" x14ac:dyDescent="0.25">
      <c r="A523" s="95">
        <v>45263</v>
      </c>
    </row>
    <row r="524" spans="1:1" x14ac:dyDescent="0.25">
      <c r="A524" s="95">
        <v>45264</v>
      </c>
    </row>
    <row r="525" spans="1:1" x14ac:dyDescent="0.25">
      <c r="A525" s="95">
        <v>45265</v>
      </c>
    </row>
    <row r="526" spans="1:1" x14ac:dyDescent="0.25">
      <c r="A526" s="95">
        <v>45266</v>
      </c>
    </row>
    <row r="527" spans="1:1" x14ac:dyDescent="0.25">
      <c r="A527" s="95">
        <v>45267</v>
      </c>
    </row>
    <row r="528" spans="1:1" x14ac:dyDescent="0.25">
      <c r="A528" s="95">
        <v>45268</v>
      </c>
    </row>
    <row r="529" spans="1:1" x14ac:dyDescent="0.25">
      <c r="A529" s="95">
        <v>45269</v>
      </c>
    </row>
    <row r="530" spans="1:1" x14ac:dyDescent="0.25">
      <c r="A530" s="95">
        <v>45270</v>
      </c>
    </row>
    <row r="531" spans="1:1" x14ac:dyDescent="0.25">
      <c r="A531" s="95">
        <v>45271</v>
      </c>
    </row>
    <row r="532" spans="1:1" x14ac:dyDescent="0.25">
      <c r="A532" s="95">
        <v>45272</v>
      </c>
    </row>
    <row r="533" spans="1:1" x14ac:dyDescent="0.25">
      <c r="A533" s="95">
        <v>45273</v>
      </c>
    </row>
    <row r="534" spans="1:1" x14ac:dyDescent="0.25">
      <c r="A534" s="95">
        <v>45274</v>
      </c>
    </row>
    <row r="535" spans="1:1" x14ac:dyDescent="0.25">
      <c r="A535" s="95">
        <v>45275</v>
      </c>
    </row>
    <row r="536" spans="1:1" x14ac:dyDescent="0.25">
      <c r="A536" s="95">
        <v>45276</v>
      </c>
    </row>
    <row r="537" spans="1:1" x14ac:dyDescent="0.25">
      <c r="A537" s="95">
        <v>45277</v>
      </c>
    </row>
    <row r="538" spans="1:1" x14ac:dyDescent="0.25">
      <c r="A538" s="95">
        <v>45278</v>
      </c>
    </row>
    <row r="539" spans="1:1" x14ac:dyDescent="0.25">
      <c r="A539" s="95">
        <v>45279</v>
      </c>
    </row>
    <row r="540" spans="1:1" x14ac:dyDescent="0.25">
      <c r="A540" s="95">
        <v>45280</v>
      </c>
    </row>
    <row r="541" spans="1:1" x14ac:dyDescent="0.25">
      <c r="A541" s="95">
        <v>45281</v>
      </c>
    </row>
    <row r="542" spans="1:1" x14ac:dyDescent="0.25">
      <c r="A542" s="95">
        <v>45282</v>
      </c>
    </row>
    <row r="543" spans="1:1" x14ac:dyDescent="0.25">
      <c r="A543" s="95">
        <v>45283</v>
      </c>
    </row>
    <row r="544" spans="1:1" x14ac:dyDescent="0.25">
      <c r="A544" s="95">
        <v>45284</v>
      </c>
    </row>
    <row r="545" spans="1:1" x14ac:dyDescent="0.25">
      <c r="A545" s="95">
        <v>45285</v>
      </c>
    </row>
    <row r="546" spans="1:1" x14ac:dyDescent="0.25">
      <c r="A546" s="95">
        <v>45286</v>
      </c>
    </row>
    <row r="547" spans="1:1" x14ac:dyDescent="0.25">
      <c r="A547" s="95">
        <v>45287</v>
      </c>
    </row>
    <row r="548" spans="1:1" x14ac:dyDescent="0.25">
      <c r="A548" s="95">
        <v>45288</v>
      </c>
    </row>
    <row r="549" spans="1:1" x14ac:dyDescent="0.25">
      <c r="A549" s="95">
        <v>45289</v>
      </c>
    </row>
    <row r="550" spans="1:1" x14ac:dyDescent="0.25">
      <c r="A550" s="95">
        <v>45290</v>
      </c>
    </row>
    <row r="551" spans="1:1" x14ac:dyDescent="0.25">
      <c r="A551" s="95">
        <v>45291</v>
      </c>
    </row>
    <row r="552" spans="1:1" x14ac:dyDescent="0.25">
      <c r="A552" s="95">
        <v>45292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60A26-CA70-4FDB-A014-F156177BFC35}">
  <dimension ref="A1"/>
  <sheetViews>
    <sheetView workbookViewId="0">
      <selection activeCell="D7" sqref="D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96"/>
  <sheetViews>
    <sheetView workbookViewId="0">
      <selection activeCell="D7" sqref="D7"/>
    </sheetView>
  </sheetViews>
  <sheetFormatPr defaultRowHeight="15" x14ac:dyDescent="0.25"/>
  <cols>
    <col min="1" max="1" width="15" bestFit="1" customWidth="1"/>
    <col min="2" max="2" width="30.7109375" bestFit="1" customWidth="1"/>
    <col min="3" max="3" width="13.85546875" bestFit="1" customWidth="1"/>
    <col min="4" max="4" width="20.140625" bestFit="1" customWidth="1"/>
    <col min="5" max="5" width="64.140625" bestFit="1" customWidth="1"/>
    <col min="6" max="14" width="11.140625" bestFit="1" customWidth="1"/>
    <col min="15" max="21" width="12.140625" bestFit="1" customWidth="1"/>
    <col min="22" max="22" width="11.140625" bestFit="1" customWidth="1"/>
  </cols>
  <sheetData>
    <row r="1" spans="1:22" x14ac:dyDescent="0.25">
      <c r="A1" s="1" t="s">
        <v>212</v>
      </c>
      <c r="B1" s="1" t="s">
        <v>213</v>
      </c>
      <c r="C1" s="1" t="s">
        <v>210</v>
      </c>
      <c r="D1" s="1" t="s">
        <v>211</v>
      </c>
      <c r="E1" s="1" t="s">
        <v>214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 t="s">
        <v>35</v>
      </c>
      <c r="B2" s="1" t="s">
        <v>294</v>
      </c>
      <c r="C2" s="1" t="s">
        <v>336</v>
      </c>
      <c r="D2" s="1" t="s">
        <v>337</v>
      </c>
      <c r="E2" s="1" t="s">
        <v>152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 t="s">
        <v>227</v>
      </c>
      <c r="B3" s="1" t="s">
        <v>283</v>
      </c>
      <c r="C3" s="1" t="s">
        <v>336</v>
      </c>
      <c r="D3" s="1" t="s">
        <v>337</v>
      </c>
      <c r="E3" s="1" t="s">
        <v>284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35</v>
      </c>
      <c r="B4" s="1" t="s">
        <v>292</v>
      </c>
      <c r="C4" s="1" t="s">
        <v>336</v>
      </c>
      <c r="D4" s="1" t="s">
        <v>337</v>
      </c>
      <c r="E4" s="1" t="s">
        <v>293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" t="s">
        <v>220</v>
      </c>
      <c r="B5" s="1" t="s">
        <v>221</v>
      </c>
      <c r="C5" s="1" t="s">
        <v>336</v>
      </c>
      <c r="D5" s="1" t="s">
        <v>337</v>
      </c>
      <c r="E5" s="1" t="s">
        <v>222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" t="s">
        <v>35</v>
      </c>
      <c r="B6" s="1" t="s">
        <v>232</v>
      </c>
      <c r="C6" s="1" t="s">
        <v>359</v>
      </c>
      <c r="D6" s="1" t="s">
        <v>360</v>
      </c>
      <c r="E6" s="1" t="s">
        <v>233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 t="s">
        <v>215</v>
      </c>
      <c r="B7" s="1" t="s">
        <v>259</v>
      </c>
      <c r="C7" s="1" t="s">
        <v>397</v>
      </c>
      <c r="D7" s="1" t="s">
        <v>398</v>
      </c>
      <c r="E7" s="1" t="s">
        <v>260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 t="s">
        <v>227</v>
      </c>
      <c r="B8" s="1" t="s">
        <v>253</v>
      </c>
      <c r="C8" s="1" t="s">
        <v>397</v>
      </c>
      <c r="D8" s="1" t="s">
        <v>398</v>
      </c>
      <c r="E8" s="1" t="s">
        <v>254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 t="s">
        <v>215</v>
      </c>
      <c r="B9" s="1" t="s">
        <v>255</v>
      </c>
      <c r="C9" s="1" t="s">
        <v>397</v>
      </c>
      <c r="D9" s="1" t="s">
        <v>398</v>
      </c>
      <c r="E9" s="1" t="s">
        <v>256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 t="s">
        <v>261</v>
      </c>
      <c r="B10" s="1" t="s">
        <v>262</v>
      </c>
      <c r="C10" s="1" t="s">
        <v>397</v>
      </c>
      <c r="D10" s="1" t="s">
        <v>398</v>
      </c>
      <c r="E10" s="1" t="s">
        <v>263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 t="s">
        <v>261</v>
      </c>
      <c r="B11" s="1" t="s">
        <v>264</v>
      </c>
      <c r="C11" s="1" t="s">
        <v>397</v>
      </c>
      <c r="D11" s="1" t="s">
        <v>398</v>
      </c>
      <c r="E11" s="1" t="s">
        <v>265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 t="s">
        <v>267</v>
      </c>
      <c r="B12" s="1" t="s">
        <v>268</v>
      </c>
      <c r="C12" s="1" t="s">
        <v>397</v>
      </c>
      <c r="D12" s="1" t="s">
        <v>398</v>
      </c>
      <c r="E12" s="1" t="s">
        <v>267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 t="s">
        <v>220</v>
      </c>
      <c r="B13" s="1" t="s">
        <v>270</v>
      </c>
      <c r="C13" s="1" t="s">
        <v>397</v>
      </c>
      <c r="D13" s="1" t="s">
        <v>398</v>
      </c>
      <c r="E13" s="1" t="s">
        <v>271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 t="s">
        <v>220</v>
      </c>
      <c r="B14" s="1" t="s">
        <v>225</v>
      </c>
      <c r="C14" s="1" t="s">
        <v>397</v>
      </c>
      <c r="D14" s="1" t="s">
        <v>398</v>
      </c>
      <c r="E14" s="1" t="s">
        <v>275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 t="s">
        <v>220</v>
      </c>
      <c r="B15" s="1" t="s">
        <v>276</v>
      </c>
      <c r="C15" s="1" t="s">
        <v>397</v>
      </c>
      <c r="D15" s="1" t="s">
        <v>398</v>
      </c>
      <c r="E15" s="1" t="s">
        <v>277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 t="s">
        <v>220</v>
      </c>
      <c r="B16" s="1" t="s">
        <v>243</v>
      </c>
      <c r="C16" s="1" t="s">
        <v>397</v>
      </c>
      <c r="D16" s="1" t="s">
        <v>398</v>
      </c>
      <c r="E16" s="1" t="s">
        <v>244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 t="s">
        <v>220</v>
      </c>
      <c r="B17" s="1" t="s">
        <v>278</v>
      </c>
      <c r="C17" s="1" t="s">
        <v>397</v>
      </c>
      <c r="D17" s="1" t="s">
        <v>398</v>
      </c>
      <c r="E17" s="1" t="s">
        <v>279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 t="s">
        <v>280</v>
      </c>
      <c r="B18" s="1" t="s">
        <v>281</v>
      </c>
      <c r="C18" s="1" t="s">
        <v>397</v>
      </c>
      <c r="D18" s="1" t="s">
        <v>398</v>
      </c>
      <c r="E18" s="1" t="s">
        <v>282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 t="s">
        <v>227</v>
      </c>
      <c r="B19" s="1" t="s">
        <v>283</v>
      </c>
      <c r="C19" s="1" t="s">
        <v>397</v>
      </c>
      <c r="D19" s="1" t="s">
        <v>398</v>
      </c>
      <c r="E19" s="1" t="s">
        <v>284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 t="s">
        <v>227</v>
      </c>
      <c r="B20" s="1" t="s">
        <v>285</v>
      </c>
      <c r="C20" s="1" t="s">
        <v>397</v>
      </c>
      <c r="D20" s="1" t="s">
        <v>398</v>
      </c>
      <c r="E20" s="1" t="s">
        <v>286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 t="s">
        <v>227</v>
      </c>
      <c r="B21" s="1" t="s">
        <v>287</v>
      </c>
      <c r="C21" s="1" t="s">
        <v>397</v>
      </c>
      <c r="D21" s="1" t="s">
        <v>398</v>
      </c>
      <c r="E21" s="1" t="s">
        <v>288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 t="s">
        <v>227</v>
      </c>
      <c r="B22" s="1" t="s">
        <v>289</v>
      </c>
      <c r="C22" s="1" t="s">
        <v>397</v>
      </c>
      <c r="D22" s="1" t="s">
        <v>398</v>
      </c>
      <c r="E22" s="1" t="s">
        <v>290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 t="s">
        <v>229</v>
      </c>
      <c r="B23" s="1" t="s">
        <v>246</v>
      </c>
      <c r="C23" s="1" t="s">
        <v>397</v>
      </c>
      <c r="D23" s="1" t="s">
        <v>398</v>
      </c>
      <c r="E23" s="1" t="s">
        <v>247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 t="s">
        <v>229</v>
      </c>
      <c r="B24" s="1" t="s">
        <v>230</v>
      </c>
      <c r="C24" s="1" t="s">
        <v>397</v>
      </c>
      <c r="D24" s="1" t="s">
        <v>398</v>
      </c>
      <c r="E24" s="1" t="s">
        <v>231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 t="s">
        <v>35</v>
      </c>
      <c r="B25" s="1" t="s">
        <v>291</v>
      </c>
      <c r="C25" s="1" t="s">
        <v>397</v>
      </c>
      <c r="D25" s="1" t="s">
        <v>398</v>
      </c>
      <c r="E25" s="1" t="s">
        <v>45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" t="s">
        <v>35</v>
      </c>
      <c r="B26" s="1" t="s">
        <v>292</v>
      </c>
      <c r="C26" s="1" t="s">
        <v>397</v>
      </c>
      <c r="D26" s="1" t="s">
        <v>398</v>
      </c>
      <c r="E26" s="1" t="s">
        <v>293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" t="s">
        <v>35</v>
      </c>
      <c r="B27" s="1" t="s">
        <v>294</v>
      </c>
      <c r="C27" s="1" t="s">
        <v>397</v>
      </c>
      <c r="D27" s="1" t="s">
        <v>398</v>
      </c>
      <c r="E27" s="1" t="s">
        <v>152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1" t="s">
        <v>35</v>
      </c>
      <c r="B28" s="1" t="s">
        <v>296</v>
      </c>
      <c r="C28" s="1" t="s">
        <v>397</v>
      </c>
      <c r="D28" s="1" t="s">
        <v>398</v>
      </c>
      <c r="E28" s="1" t="s">
        <v>297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" t="s">
        <v>35</v>
      </c>
      <c r="B29" s="1" t="s">
        <v>298</v>
      </c>
      <c r="C29" s="1" t="s">
        <v>397</v>
      </c>
      <c r="D29" s="1" t="s">
        <v>398</v>
      </c>
      <c r="E29" s="1" t="s">
        <v>464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" t="s">
        <v>235</v>
      </c>
      <c r="B30" s="1" t="s">
        <v>299</v>
      </c>
      <c r="C30" s="1" t="s">
        <v>397</v>
      </c>
      <c r="D30" s="1" t="s">
        <v>398</v>
      </c>
      <c r="E30" s="1" t="s">
        <v>266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" t="s">
        <v>235</v>
      </c>
      <c r="B31" s="1" t="s">
        <v>300</v>
      </c>
      <c r="C31" s="1" t="s">
        <v>397</v>
      </c>
      <c r="D31" s="1" t="s">
        <v>398</v>
      </c>
      <c r="E31" s="1" t="s">
        <v>301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" t="s">
        <v>235</v>
      </c>
      <c r="B32" s="1" t="s">
        <v>236</v>
      </c>
      <c r="C32" s="1" t="s">
        <v>397</v>
      </c>
      <c r="D32" s="1" t="s">
        <v>398</v>
      </c>
      <c r="E32" s="1" t="s">
        <v>237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 t="s">
        <v>235</v>
      </c>
      <c r="B33" s="1" t="s">
        <v>302</v>
      </c>
      <c r="C33" s="1" t="s">
        <v>397</v>
      </c>
      <c r="D33" s="1" t="s">
        <v>398</v>
      </c>
      <c r="E33" s="1" t="s">
        <v>303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 t="s">
        <v>235</v>
      </c>
      <c r="B34" s="1" t="s">
        <v>304</v>
      </c>
      <c r="C34" s="1" t="s">
        <v>397</v>
      </c>
      <c r="D34" s="1" t="s">
        <v>398</v>
      </c>
      <c r="E34" s="1" t="s">
        <v>305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 t="s">
        <v>235</v>
      </c>
      <c r="B35" s="1" t="s">
        <v>306</v>
      </c>
      <c r="C35" s="1" t="s">
        <v>397</v>
      </c>
      <c r="D35" s="1" t="s">
        <v>398</v>
      </c>
      <c r="E35" s="1" t="s">
        <v>204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" t="s">
        <v>235</v>
      </c>
      <c r="B36" s="1" t="s">
        <v>307</v>
      </c>
      <c r="C36" s="1" t="s">
        <v>397</v>
      </c>
      <c r="D36" s="1" t="s">
        <v>398</v>
      </c>
      <c r="E36" s="1" t="s">
        <v>308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" t="s">
        <v>238</v>
      </c>
      <c r="B37" s="1" t="s">
        <v>309</v>
      </c>
      <c r="C37" s="1" t="s">
        <v>397</v>
      </c>
      <c r="D37" s="1" t="s">
        <v>398</v>
      </c>
      <c r="E37" s="1" t="s">
        <v>310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" t="s">
        <v>238</v>
      </c>
      <c r="B38" s="1" t="s">
        <v>311</v>
      </c>
      <c r="C38" s="1" t="s">
        <v>397</v>
      </c>
      <c r="D38" s="1" t="s">
        <v>398</v>
      </c>
      <c r="E38" s="1" t="s">
        <v>312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" t="s">
        <v>238</v>
      </c>
      <c r="B39" s="1" t="s">
        <v>313</v>
      </c>
      <c r="C39" s="1" t="s">
        <v>397</v>
      </c>
      <c r="D39" s="1" t="s">
        <v>398</v>
      </c>
      <c r="E39" s="1" t="s">
        <v>314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" t="s">
        <v>238</v>
      </c>
      <c r="B40" s="1" t="s">
        <v>315</v>
      </c>
      <c r="C40" s="1" t="s">
        <v>397</v>
      </c>
      <c r="D40" s="1" t="s">
        <v>398</v>
      </c>
      <c r="E40" s="1" t="s">
        <v>316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" t="s">
        <v>238</v>
      </c>
      <c r="B41" s="1" t="s">
        <v>317</v>
      </c>
      <c r="C41" s="1" t="s">
        <v>397</v>
      </c>
      <c r="D41" s="1" t="s">
        <v>398</v>
      </c>
      <c r="E41" s="1" t="s">
        <v>318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" t="s">
        <v>238</v>
      </c>
      <c r="B42" s="1" t="s">
        <v>319</v>
      </c>
      <c r="C42" s="1" t="s">
        <v>397</v>
      </c>
      <c r="D42" s="1" t="s">
        <v>398</v>
      </c>
      <c r="E42" s="1" t="s">
        <v>320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" t="s">
        <v>238</v>
      </c>
      <c r="B43" s="1" t="s">
        <v>239</v>
      </c>
      <c r="C43" s="1" t="s">
        <v>397</v>
      </c>
      <c r="D43" s="1" t="s">
        <v>398</v>
      </c>
      <c r="E43" s="1" t="s">
        <v>240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" t="s">
        <v>238</v>
      </c>
      <c r="B44" s="1" t="s">
        <v>249</v>
      </c>
      <c r="C44" s="1" t="s">
        <v>397</v>
      </c>
      <c r="D44" s="1" t="s">
        <v>398</v>
      </c>
      <c r="E44" s="1" t="s">
        <v>250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" t="s">
        <v>238</v>
      </c>
      <c r="B45" s="1" t="s">
        <v>323</v>
      </c>
      <c r="C45" s="1" t="s">
        <v>397</v>
      </c>
      <c r="D45" s="1" t="s">
        <v>398</v>
      </c>
      <c r="E45" s="1" t="s">
        <v>324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 t="s">
        <v>238</v>
      </c>
      <c r="B46" s="1" t="s">
        <v>325</v>
      </c>
      <c r="C46" s="1" t="s">
        <v>397</v>
      </c>
      <c r="D46" s="1" t="s">
        <v>398</v>
      </c>
      <c r="E46" s="1" t="s">
        <v>326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 t="s">
        <v>238</v>
      </c>
      <c r="B47" s="1" t="s">
        <v>327</v>
      </c>
      <c r="C47" s="1" t="s">
        <v>397</v>
      </c>
      <c r="D47" s="1" t="s">
        <v>398</v>
      </c>
      <c r="E47" s="1" t="s">
        <v>328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" t="s">
        <v>238</v>
      </c>
      <c r="B48" s="1" t="s">
        <v>331</v>
      </c>
      <c r="C48" s="1" t="s">
        <v>397</v>
      </c>
      <c r="D48" s="1" t="s">
        <v>398</v>
      </c>
      <c r="E48" s="1" t="s">
        <v>332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" t="s">
        <v>238</v>
      </c>
      <c r="B49" s="1" t="s">
        <v>241</v>
      </c>
      <c r="C49" s="1" t="s">
        <v>397</v>
      </c>
      <c r="D49" s="1" t="s">
        <v>398</v>
      </c>
      <c r="E49" s="1" t="s">
        <v>242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" t="s">
        <v>238</v>
      </c>
      <c r="B50" s="1" t="s">
        <v>321</v>
      </c>
      <c r="C50" s="1" t="s">
        <v>397</v>
      </c>
      <c r="D50" s="1" t="s">
        <v>398</v>
      </c>
      <c r="E50" s="1" t="s">
        <v>322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" t="s">
        <v>215</v>
      </c>
      <c r="B51" s="1" t="s">
        <v>251</v>
      </c>
      <c r="C51" s="1" t="s">
        <v>397</v>
      </c>
      <c r="D51" s="1" t="s">
        <v>398</v>
      </c>
      <c r="E51" s="1" t="s">
        <v>252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" t="s">
        <v>215</v>
      </c>
      <c r="B52" s="1" t="s">
        <v>257</v>
      </c>
      <c r="C52" s="1" t="s">
        <v>397</v>
      </c>
      <c r="D52" s="1" t="s">
        <v>398</v>
      </c>
      <c r="E52" s="1" t="s">
        <v>258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" t="s">
        <v>35</v>
      </c>
      <c r="B53" s="1" t="s">
        <v>291</v>
      </c>
      <c r="C53" s="1" t="s">
        <v>200</v>
      </c>
      <c r="D53" s="1" t="s">
        <v>201</v>
      </c>
      <c r="E53" s="1" t="s">
        <v>45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" t="s">
        <v>35</v>
      </c>
      <c r="B54" s="1" t="s">
        <v>567</v>
      </c>
      <c r="C54" s="1" t="s">
        <v>200</v>
      </c>
      <c r="D54" s="1" t="s">
        <v>201</v>
      </c>
      <c r="E54" s="1" t="s">
        <v>162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" t="s">
        <v>35</v>
      </c>
      <c r="B55" s="1" t="s">
        <v>582</v>
      </c>
      <c r="C55" s="1" t="s">
        <v>200</v>
      </c>
      <c r="D55" s="1" t="s">
        <v>201</v>
      </c>
      <c r="E55" s="1" t="s">
        <v>73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" t="s">
        <v>35</v>
      </c>
      <c r="B56" s="1" t="s">
        <v>584</v>
      </c>
      <c r="C56" s="1" t="s">
        <v>200</v>
      </c>
      <c r="D56" s="1" t="s">
        <v>201</v>
      </c>
      <c r="E56" s="1" t="s">
        <v>75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" t="s">
        <v>35</v>
      </c>
      <c r="B57" s="1" t="s">
        <v>596</v>
      </c>
      <c r="C57" s="1" t="s">
        <v>200</v>
      </c>
      <c r="D57" s="1" t="s">
        <v>201</v>
      </c>
      <c r="E57" s="1" t="s">
        <v>85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" t="s">
        <v>35</v>
      </c>
      <c r="B58" s="1" t="s">
        <v>598</v>
      </c>
      <c r="C58" s="1" t="s">
        <v>200</v>
      </c>
      <c r="D58" s="1" t="s">
        <v>201</v>
      </c>
      <c r="E58" s="1" t="s">
        <v>38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" t="s">
        <v>35</v>
      </c>
      <c r="B59" s="1" t="s">
        <v>294</v>
      </c>
      <c r="C59" s="1" t="s">
        <v>200</v>
      </c>
      <c r="D59" s="1" t="s">
        <v>201</v>
      </c>
      <c r="E59" s="1" t="s">
        <v>152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" t="s">
        <v>35</v>
      </c>
      <c r="B60" s="1" t="s">
        <v>599</v>
      </c>
      <c r="C60" s="1" t="s">
        <v>200</v>
      </c>
      <c r="D60" s="1" t="s">
        <v>201</v>
      </c>
      <c r="E60" s="1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" t="s">
        <v>35</v>
      </c>
      <c r="B61" s="1" t="s">
        <v>600</v>
      </c>
      <c r="C61" s="1" t="s">
        <v>200</v>
      </c>
      <c r="D61" s="1" t="s">
        <v>201</v>
      </c>
      <c r="E61" s="1" t="s">
        <v>157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" t="s">
        <v>35</v>
      </c>
      <c r="B62" s="1" t="s">
        <v>601</v>
      </c>
      <c r="C62" s="1" t="s">
        <v>200</v>
      </c>
      <c r="D62" s="1" t="s">
        <v>201</v>
      </c>
      <c r="E62" s="1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" t="s">
        <v>35</v>
      </c>
      <c r="B63" s="1" t="s">
        <v>604</v>
      </c>
      <c r="C63" s="1" t="s">
        <v>200</v>
      </c>
      <c r="D63" s="1" t="s">
        <v>201</v>
      </c>
      <c r="E63" s="1" t="s">
        <v>67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" t="s">
        <v>35</v>
      </c>
      <c r="B64" s="1" t="s">
        <v>605</v>
      </c>
      <c r="C64" s="1" t="s">
        <v>200</v>
      </c>
      <c r="D64" s="1" t="s">
        <v>201</v>
      </c>
      <c r="E64" s="1" t="s">
        <v>68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" t="s">
        <v>610</v>
      </c>
      <c r="B65" s="1" t="s">
        <v>268</v>
      </c>
      <c r="C65" s="1" t="s">
        <v>397</v>
      </c>
      <c r="D65" s="1" t="s">
        <v>398</v>
      </c>
      <c r="E65" s="1" t="s">
        <v>269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" t="s">
        <v>220</v>
      </c>
      <c r="B66" s="1" t="s">
        <v>273</v>
      </c>
      <c r="C66" s="1" t="s">
        <v>397</v>
      </c>
      <c r="D66" s="1" t="s">
        <v>398</v>
      </c>
      <c r="E66" s="1" t="s">
        <v>274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" t="s">
        <v>220</v>
      </c>
      <c r="B67" s="1" t="s">
        <v>221</v>
      </c>
      <c r="C67" s="1" t="s">
        <v>397</v>
      </c>
      <c r="D67" s="1" t="s">
        <v>398</v>
      </c>
      <c r="E67" s="1" t="s">
        <v>222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6:22" x14ac:dyDescent="0.2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6:22" x14ac:dyDescent="0.2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6:22" x14ac:dyDescent="0.2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6:22" x14ac:dyDescent="0.2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6:22" x14ac:dyDescent="0.2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6:22" x14ac:dyDescent="0.2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6:22" x14ac:dyDescent="0.2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6:22" x14ac:dyDescent="0.2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6:22" x14ac:dyDescent="0.2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6:22" x14ac:dyDescent="0.2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6:22" x14ac:dyDescent="0.2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6:22" x14ac:dyDescent="0.2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6:22" x14ac:dyDescent="0.2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6:22" x14ac:dyDescent="0.2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6:22" x14ac:dyDescent="0.2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6:22" x14ac:dyDescent="0.2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6:22" x14ac:dyDescent="0.2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6:22" x14ac:dyDescent="0.2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6:22" x14ac:dyDescent="0.2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6:22" x14ac:dyDescent="0.2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6:22" x14ac:dyDescent="0.2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6:22" x14ac:dyDescent="0.2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6:22" x14ac:dyDescent="0.2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6:22" x14ac:dyDescent="0.2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6:22" x14ac:dyDescent="0.2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6:22" x14ac:dyDescent="0.2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6:22" x14ac:dyDescent="0.2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6:22" x14ac:dyDescent="0.2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6:22" x14ac:dyDescent="0.2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6:22" x14ac:dyDescent="0.2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6:22" x14ac:dyDescent="0.2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6:22" x14ac:dyDescent="0.2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6:22" x14ac:dyDescent="0.2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6:22" x14ac:dyDescent="0.2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6:22" x14ac:dyDescent="0.2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6:22" x14ac:dyDescent="0.2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6:22" x14ac:dyDescent="0.2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6:22" x14ac:dyDescent="0.2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6:22" x14ac:dyDescent="0.2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6:22" x14ac:dyDescent="0.2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6:22" x14ac:dyDescent="0.2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6:22" x14ac:dyDescent="0.2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6:22" x14ac:dyDescent="0.2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6:22" x14ac:dyDescent="0.2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6:22" x14ac:dyDescent="0.2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6:22" x14ac:dyDescent="0.25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6:22" x14ac:dyDescent="0.25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6:22" x14ac:dyDescent="0.25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6:22" x14ac:dyDescent="0.25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6:22" x14ac:dyDescent="0.25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6:22" x14ac:dyDescent="0.25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6:22" x14ac:dyDescent="0.25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6:22" x14ac:dyDescent="0.25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6:22" x14ac:dyDescent="0.25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6:22" x14ac:dyDescent="0.25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6:22" x14ac:dyDescent="0.25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6:22" x14ac:dyDescent="0.25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6:22" x14ac:dyDescent="0.25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6:22" x14ac:dyDescent="0.25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6:22" x14ac:dyDescent="0.25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6:22" x14ac:dyDescent="0.2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6:22" x14ac:dyDescent="0.25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6:22" x14ac:dyDescent="0.25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6:22" x14ac:dyDescent="0.25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6:22" x14ac:dyDescent="0.25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6:22" x14ac:dyDescent="0.25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6:22" x14ac:dyDescent="0.25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6:22" x14ac:dyDescent="0.25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6:22" x14ac:dyDescent="0.25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6:22" x14ac:dyDescent="0.25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6:22" x14ac:dyDescent="0.25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6:22" x14ac:dyDescent="0.25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6:22" x14ac:dyDescent="0.25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6:22" x14ac:dyDescent="0.25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6:22" x14ac:dyDescent="0.25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6:22" x14ac:dyDescent="0.25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6:22" x14ac:dyDescent="0.25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6:22" x14ac:dyDescent="0.25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6:22" x14ac:dyDescent="0.25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6:22" x14ac:dyDescent="0.25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6:22" x14ac:dyDescent="0.25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6:22" x14ac:dyDescent="0.25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6:22" x14ac:dyDescent="0.25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6:22" x14ac:dyDescent="0.25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6:22" x14ac:dyDescent="0.25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6:22" x14ac:dyDescent="0.25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6:22" x14ac:dyDescent="0.25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6:22" x14ac:dyDescent="0.25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6:22" x14ac:dyDescent="0.25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6:22" x14ac:dyDescent="0.25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6:22" x14ac:dyDescent="0.25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6:22" x14ac:dyDescent="0.25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6:22" x14ac:dyDescent="0.25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6:22" x14ac:dyDescent="0.25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6:22" x14ac:dyDescent="0.25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6:22" x14ac:dyDescent="0.25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6:22" x14ac:dyDescent="0.25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6:22" x14ac:dyDescent="0.25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6:22" x14ac:dyDescent="0.25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6:22" x14ac:dyDescent="0.25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6:22" x14ac:dyDescent="0.25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6:22" x14ac:dyDescent="0.25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6:22" x14ac:dyDescent="0.25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6:22" x14ac:dyDescent="0.25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6:22" x14ac:dyDescent="0.25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6:22" x14ac:dyDescent="0.25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6:22" x14ac:dyDescent="0.25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6:22" x14ac:dyDescent="0.25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6:22" x14ac:dyDescent="0.25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6:22" x14ac:dyDescent="0.25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6:22" x14ac:dyDescent="0.25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6:22" x14ac:dyDescent="0.25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6:22" x14ac:dyDescent="0.25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6:22" x14ac:dyDescent="0.25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6:22" x14ac:dyDescent="0.25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6:22" x14ac:dyDescent="0.25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6:22" x14ac:dyDescent="0.25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6:22" x14ac:dyDescent="0.25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6:22" x14ac:dyDescent="0.25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6:22" x14ac:dyDescent="0.25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6:22" x14ac:dyDescent="0.25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6:22" x14ac:dyDescent="0.2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6:22" x14ac:dyDescent="0.2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6:22" x14ac:dyDescent="0.2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6:22" x14ac:dyDescent="0.2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6:22" x14ac:dyDescent="0.2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6:22" x14ac:dyDescent="0.25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6:22" x14ac:dyDescent="0.25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6:22" x14ac:dyDescent="0.25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6:22" x14ac:dyDescent="0.25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6:22" x14ac:dyDescent="0.25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6:22" x14ac:dyDescent="0.25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6:22" x14ac:dyDescent="0.25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6:22" x14ac:dyDescent="0.25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6:22" x14ac:dyDescent="0.25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6:22" x14ac:dyDescent="0.25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6:22" x14ac:dyDescent="0.25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6:22" x14ac:dyDescent="0.25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6:22" x14ac:dyDescent="0.25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6:22" x14ac:dyDescent="0.25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6:22" x14ac:dyDescent="0.25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6:22" x14ac:dyDescent="0.25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6:22" x14ac:dyDescent="0.25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6:22" x14ac:dyDescent="0.25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6:22" x14ac:dyDescent="0.25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6:22" x14ac:dyDescent="0.25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6:22" x14ac:dyDescent="0.25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6:22" x14ac:dyDescent="0.25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6:22" x14ac:dyDescent="0.25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6:22" x14ac:dyDescent="0.25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6:22" x14ac:dyDescent="0.25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6:22" x14ac:dyDescent="0.25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6:22" x14ac:dyDescent="0.25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6:22" x14ac:dyDescent="0.25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6:22" x14ac:dyDescent="0.25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6:22" x14ac:dyDescent="0.25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6:22" x14ac:dyDescent="0.25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6:22" x14ac:dyDescent="0.25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6:22" x14ac:dyDescent="0.25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6:22" x14ac:dyDescent="0.25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6:22" x14ac:dyDescent="0.25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6:22" x14ac:dyDescent="0.25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6:22" x14ac:dyDescent="0.25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6:22" x14ac:dyDescent="0.25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6:22" x14ac:dyDescent="0.25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6:22" x14ac:dyDescent="0.25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6:22" x14ac:dyDescent="0.25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6:22" x14ac:dyDescent="0.25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6:22" x14ac:dyDescent="0.25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6:22" x14ac:dyDescent="0.25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6:22" x14ac:dyDescent="0.25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6:22" x14ac:dyDescent="0.25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6:22" x14ac:dyDescent="0.25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6:22" x14ac:dyDescent="0.25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6:22" x14ac:dyDescent="0.25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6:22" x14ac:dyDescent="0.25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6:22" x14ac:dyDescent="0.25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6:22" x14ac:dyDescent="0.25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6:22" x14ac:dyDescent="0.25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6:22" x14ac:dyDescent="0.25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6:22" x14ac:dyDescent="0.25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6:22" x14ac:dyDescent="0.25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6:22" x14ac:dyDescent="0.25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6:22" x14ac:dyDescent="0.25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6:22" x14ac:dyDescent="0.25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6:22" x14ac:dyDescent="0.25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6:22" x14ac:dyDescent="0.25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6:22" x14ac:dyDescent="0.25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6:22" x14ac:dyDescent="0.25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6:22" x14ac:dyDescent="0.25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6:22" x14ac:dyDescent="0.25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6:22" x14ac:dyDescent="0.25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6:21" x14ac:dyDescent="0.25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6:21" x14ac:dyDescent="0.25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6:21" x14ac:dyDescent="0.25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6:21" x14ac:dyDescent="0.25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6:21" x14ac:dyDescent="0.25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6:21" x14ac:dyDescent="0.25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6:21" x14ac:dyDescent="0.25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6:21" x14ac:dyDescent="0.25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6:21" x14ac:dyDescent="0.25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6:21" x14ac:dyDescent="0.25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6:21" x14ac:dyDescent="0.25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6:21" x14ac:dyDescent="0.25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6:21" x14ac:dyDescent="0.25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6:21" x14ac:dyDescent="0.25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6:21" x14ac:dyDescent="0.25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6:21" x14ac:dyDescent="0.25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6:21" x14ac:dyDescent="0.25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6:21" x14ac:dyDescent="0.25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6:21" x14ac:dyDescent="0.25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6:21" x14ac:dyDescent="0.25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6:21" x14ac:dyDescent="0.25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6:21" x14ac:dyDescent="0.25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6:21" x14ac:dyDescent="0.25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6:21" x14ac:dyDescent="0.25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</sheetData>
  <phoneticPr fontId="26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/>
  <dimension ref="A1:A5"/>
  <sheetViews>
    <sheetView workbookViewId="0">
      <selection activeCell="D7" sqref="D7"/>
    </sheetView>
  </sheetViews>
  <sheetFormatPr defaultRowHeight="15" x14ac:dyDescent="0.25"/>
  <cols>
    <col min="1" max="1" width="11.140625" bestFit="1" customWidth="1"/>
  </cols>
  <sheetData>
    <row r="1" spans="1:1" x14ac:dyDescent="0.25">
      <c r="A1" t="s">
        <v>0</v>
      </c>
    </row>
    <row r="2" spans="1:1" x14ac:dyDescent="0.25">
      <c r="A2" s="1" t="s">
        <v>397</v>
      </c>
    </row>
    <row r="3" spans="1:1" x14ac:dyDescent="0.25">
      <c r="A3" s="1" t="s">
        <v>200</v>
      </c>
    </row>
    <row r="4" spans="1:1" x14ac:dyDescent="0.25">
      <c r="A4" s="1" t="s">
        <v>336</v>
      </c>
    </row>
    <row r="5" spans="1:1" x14ac:dyDescent="0.25">
      <c r="A5" s="1" t="s">
        <v>359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D12"/>
  <sheetViews>
    <sheetView workbookViewId="0">
      <selection activeCell="D7" sqref="D7"/>
    </sheetView>
  </sheetViews>
  <sheetFormatPr defaultRowHeight="15" x14ac:dyDescent="0.25"/>
  <cols>
    <col min="1" max="1" width="11.140625" bestFit="1" customWidth="1"/>
    <col min="2" max="2" width="12.28515625" bestFit="1" customWidth="1"/>
    <col min="3" max="3" width="10.28515625" bestFit="1" customWidth="1"/>
    <col min="4" max="4" width="9.5703125" bestFit="1" customWidth="1"/>
    <col min="5" max="5" width="22.28515625" bestFit="1" customWidth="1"/>
    <col min="6" max="6" width="20.28515625" bestFit="1" customWidth="1"/>
    <col min="7" max="7" width="13.7109375" bestFit="1" customWidth="1"/>
    <col min="8" max="8" width="16.7109375" customWidth="1"/>
    <col min="9" max="9" width="4.28515625" bestFit="1" customWidth="1"/>
    <col min="10" max="10" width="4.28515625" customWidth="1"/>
  </cols>
  <sheetData>
    <row r="1" spans="1:4" x14ac:dyDescent="0.25">
      <c r="A1" t="s">
        <v>336</v>
      </c>
      <c r="B1" t="s">
        <v>200</v>
      </c>
      <c r="C1" t="s">
        <v>359</v>
      </c>
      <c r="D1" t="s">
        <v>397</v>
      </c>
    </row>
    <row r="2" spans="1:4" x14ac:dyDescent="0.25">
      <c r="A2" t="s">
        <v>220</v>
      </c>
      <c r="B2" t="s">
        <v>35</v>
      </c>
      <c r="C2" t="s">
        <v>35</v>
      </c>
      <c r="D2" t="s">
        <v>220</v>
      </c>
    </row>
    <row r="3" spans="1:4" x14ac:dyDescent="0.25">
      <c r="A3" t="s">
        <v>35</v>
      </c>
      <c r="D3" t="s">
        <v>35</v>
      </c>
    </row>
    <row r="4" spans="1:4" x14ac:dyDescent="0.25">
      <c r="A4" t="s">
        <v>227</v>
      </c>
      <c r="D4" t="s">
        <v>227</v>
      </c>
    </row>
    <row r="5" spans="1:4" x14ac:dyDescent="0.25">
      <c r="D5" t="s">
        <v>238</v>
      </c>
    </row>
    <row r="6" spans="1:4" x14ac:dyDescent="0.25">
      <c r="D6" t="s">
        <v>235</v>
      </c>
    </row>
    <row r="7" spans="1:4" x14ac:dyDescent="0.25">
      <c r="D7" t="s">
        <v>261</v>
      </c>
    </row>
    <row r="8" spans="1:4" x14ac:dyDescent="0.25">
      <c r="D8" t="s">
        <v>229</v>
      </c>
    </row>
    <row r="9" spans="1:4" x14ac:dyDescent="0.25">
      <c r="D9" t="s">
        <v>280</v>
      </c>
    </row>
    <row r="10" spans="1:4" x14ac:dyDescent="0.25">
      <c r="D10" t="s">
        <v>267</v>
      </c>
    </row>
    <row r="11" spans="1:4" x14ac:dyDescent="0.25">
      <c r="D11" t="s">
        <v>610</v>
      </c>
    </row>
    <row r="12" spans="1:4" x14ac:dyDescent="0.25">
      <c r="D12" t="s">
        <v>215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P15"/>
  <sheetViews>
    <sheetView workbookViewId="0">
      <selection activeCell="D7" sqref="D7"/>
    </sheetView>
  </sheetViews>
  <sheetFormatPr defaultRowHeight="15" x14ac:dyDescent="0.25"/>
  <cols>
    <col min="1" max="1" width="29" bestFit="1" customWidth="1"/>
    <col min="2" max="2" width="24.7109375" bestFit="1" customWidth="1"/>
    <col min="3" max="3" width="23.7109375" bestFit="1" customWidth="1"/>
    <col min="4" max="4" width="30.5703125" bestFit="1" customWidth="1"/>
    <col min="5" max="5" width="17.28515625" bestFit="1" customWidth="1"/>
    <col min="6" max="6" width="29" bestFit="1" customWidth="1"/>
    <col min="7" max="7" width="26" bestFit="1" customWidth="1"/>
    <col min="8" max="8" width="28.28515625" bestFit="1" customWidth="1"/>
    <col min="9" max="9" width="29.28515625" bestFit="1" customWidth="1"/>
    <col min="10" max="10" width="22.42578125" bestFit="1" customWidth="1"/>
    <col min="11" max="11" width="26.85546875" bestFit="1" customWidth="1"/>
    <col min="12" max="12" width="27.140625" bestFit="1" customWidth="1"/>
    <col min="13" max="13" width="27.28515625" bestFit="1" customWidth="1"/>
    <col min="14" max="14" width="16.140625" bestFit="1" customWidth="1"/>
    <col min="15" max="15" width="11.7109375" bestFit="1" customWidth="1"/>
    <col min="16" max="16" width="14.85546875" bestFit="1" customWidth="1"/>
    <col min="17" max="18" width="30.5703125" bestFit="1" customWidth="1"/>
    <col min="19" max="19" width="18.85546875" bestFit="1" customWidth="1"/>
    <col min="20" max="23" width="7.7109375" bestFit="1" customWidth="1"/>
    <col min="24" max="25" width="7.7109375" customWidth="1"/>
  </cols>
  <sheetData>
    <row r="1" spans="1:16" x14ac:dyDescent="0.25">
      <c r="A1" t="s">
        <v>618</v>
      </c>
      <c r="B1" t="s">
        <v>616</v>
      </c>
      <c r="C1" t="s">
        <v>617</v>
      </c>
      <c r="D1" t="s">
        <v>630</v>
      </c>
      <c r="E1" t="s">
        <v>619</v>
      </c>
      <c r="F1" t="s">
        <v>623</v>
      </c>
      <c r="G1" t="s">
        <v>627</v>
      </c>
      <c r="H1" t="s">
        <v>625</v>
      </c>
      <c r="I1" t="s">
        <v>629</v>
      </c>
      <c r="J1" t="s">
        <v>628</v>
      </c>
      <c r="K1" t="s">
        <v>621</v>
      </c>
      <c r="L1" t="s">
        <v>626</v>
      </c>
      <c r="M1" t="s">
        <v>624</v>
      </c>
      <c r="N1" t="s">
        <v>622</v>
      </c>
      <c r="O1" t="s">
        <v>631</v>
      </c>
      <c r="P1" t="s">
        <v>620</v>
      </c>
    </row>
    <row r="2" spans="1:16" x14ac:dyDescent="0.25">
      <c r="A2" t="s">
        <v>222</v>
      </c>
      <c r="B2" t="s">
        <v>152</v>
      </c>
      <c r="C2" t="s">
        <v>284</v>
      </c>
      <c r="D2" t="s">
        <v>152</v>
      </c>
      <c r="E2" t="s">
        <v>233</v>
      </c>
      <c r="F2" t="s">
        <v>222</v>
      </c>
      <c r="G2" t="s">
        <v>152</v>
      </c>
      <c r="H2" t="s">
        <v>284</v>
      </c>
      <c r="I2" t="s">
        <v>314</v>
      </c>
      <c r="J2" t="s">
        <v>237</v>
      </c>
      <c r="K2" t="s">
        <v>263</v>
      </c>
      <c r="L2" t="s">
        <v>247</v>
      </c>
      <c r="M2" t="s">
        <v>282</v>
      </c>
      <c r="N2" t="s">
        <v>267</v>
      </c>
      <c r="O2" t="s">
        <v>267</v>
      </c>
      <c r="P2" s="1"/>
    </row>
    <row r="3" spans="1:16" x14ac:dyDescent="0.25">
      <c r="B3" t="s">
        <v>293</v>
      </c>
      <c r="D3" t="s">
        <v>45</v>
      </c>
      <c r="F3" t="s">
        <v>279</v>
      </c>
      <c r="G3" t="s">
        <v>293</v>
      </c>
      <c r="H3" t="s">
        <v>288</v>
      </c>
      <c r="I3" t="s">
        <v>316</v>
      </c>
      <c r="J3" t="s">
        <v>303</v>
      </c>
      <c r="K3" t="s">
        <v>265</v>
      </c>
      <c r="L3" t="s">
        <v>231</v>
      </c>
      <c r="P3" s="1"/>
    </row>
    <row r="4" spans="1:16" x14ac:dyDescent="0.25">
      <c r="D4" t="s">
        <v>73</v>
      </c>
      <c r="F4" t="s">
        <v>271</v>
      </c>
      <c r="G4" t="s">
        <v>45</v>
      </c>
      <c r="H4" t="s">
        <v>290</v>
      </c>
      <c r="I4" t="s">
        <v>240</v>
      </c>
      <c r="J4" t="s">
        <v>308</v>
      </c>
      <c r="P4" s="1"/>
    </row>
    <row r="5" spans="1:16" x14ac:dyDescent="0.25">
      <c r="D5" t="s">
        <v>153</v>
      </c>
      <c r="F5" t="s">
        <v>275</v>
      </c>
      <c r="G5" t="s">
        <v>297</v>
      </c>
      <c r="H5" t="s">
        <v>286</v>
      </c>
      <c r="I5" t="s">
        <v>250</v>
      </c>
      <c r="P5" s="1"/>
    </row>
    <row r="6" spans="1:16" x14ac:dyDescent="0.25">
      <c r="D6" t="s">
        <v>157</v>
      </c>
      <c r="F6" t="s">
        <v>277</v>
      </c>
      <c r="G6" t="s">
        <v>464</v>
      </c>
      <c r="I6" t="s">
        <v>322</v>
      </c>
      <c r="P6" s="1"/>
    </row>
    <row r="7" spans="1:16" x14ac:dyDescent="0.25">
      <c r="D7" t="s">
        <v>159</v>
      </c>
      <c r="F7" t="s">
        <v>244</v>
      </c>
      <c r="I7" t="s">
        <v>324</v>
      </c>
      <c r="P7" s="1"/>
    </row>
    <row r="8" spans="1:16" x14ac:dyDescent="0.25">
      <c r="D8" t="s">
        <v>68</v>
      </c>
      <c r="I8" t="s">
        <v>326</v>
      </c>
      <c r="P8" s="1"/>
    </row>
    <row r="9" spans="1:16" x14ac:dyDescent="0.25">
      <c r="D9" t="s">
        <v>75</v>
      </c>
      <c r="I9" t="s">
        <v>328</v>
      </c>
      <c r="P9" s="1"/>
    </row>
    <row r="10" spans="1:16" x14ac:dyDescent="0.25">
      <c r="D10" t="s">
        <v>162</v>
      </c>
      <c r="I10" t="s">
        <v>242</v>
      </c>
      <c r="P10" s="1"/>
    </row>
    <row r="11" spans="1:16" x14ac:dyDescent="0.25">
      <c r="D11" t="s">
        <v>85</v>
      </c>
      <c r="I11" t="s">
        <v>310</v>
      </c>
      <c r="P11" s="1"/>
    </row>
    <row r="12" spans="1:16" x14ac:dyDescent="0.25">
      <c r="D12" t="s">
        <v>38</v>
      </c>
      <c r="I12" t="s">
        <v>312</v>
      </c>
      <c r="P12" s="1"/>
    </row>
    <row r="13" spans="1:16" x14ac:dyDescent="0.25">
      <c r="D13" t="s">
        <v>67</v>
      </c>
      <c r="I13" t="s">
        <v>318</v>
      </c>
      <c r="P13" s="1"/>
    </row>
    <row r="14" spans="1:16" x14ac:dyDescent="0.25">
      <c r="I14" t="s">
        <v>320</v>
      </c>
      <c r="P14" s="1"/>
    </row>
    <row r="15" spans="1:16" x14ac:dyDescent="0.25">
      <c r="I15" t="s">
        <v>332</v>
      </c>
      <c r="P1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BE27"/>
  <sheetViews>
    <sheetView workbookViewId="0">
      <selection activeCell="D7" sqref="D7"/>
    </sheetView>
  </sheetViews>
  <sheetFormatPr defaultRowHeight="15" x14ac:dyDescent="0.25"/>
  <cols>
    <col min="1" max="1" width="46.140625" bestFit="1" customWidth="1"/>
    <col min="2" max="2" width="41.85546875" bestFit="1" customWidth="1"/>
    <col min="3" max="3" width="41.42578125" bestFit="1" customWidth="1"/>
    <col min="4" max="4" width="38" bestFit="1" customWidth="1"/>
    <col min="5" max="5" width="43" bestFit="1" customWidth="1"/>
    <col min="6" max="6" width="39.42578125" bestFit="1" customWidth="1"/>
    <col min="7" max="7" width="34.42578125" bestFit="1" customWidth="1"/>
    <col min="8" max="8" width="46" bestFit="1" customWidth="1"/>
    <col min="9" max="9" width="40.7109375" bestFit="1" customWidth="1"/>
    <col min="10" max="10" width="32.28515625" bestFit="1" customWidth="1"/>
    <col min="11" max="11" width="48.85546875" bestFit="1" customWidth="1"/>
    <col min="12" max="12" width="33.28515625" bestFit="1" customWidth="1"/>
    <col min="13" max="13" width="33.42578125" bestFit="1" customWidth="1"/>
    <col min="14" max="14" width="46.42578125" bestFit="1" customWidth="1"/>
    <col min="15" max="15" width="35.140625" bestFit="1" customWidth="1"/>
    <col min="16" max="16" width="47" bestFit="1" customWidth="1"/>
    <col min="17" max="17" width="33.42578125" bestFit="1" customWidth="1"/>
    <col min="18" max="18" width="41.42578125" bestFit="1" customWidth="1"/>
    <col min="19" max="19" width="37.140625" bestFit="1" customWidth="1"/>
    <col min="20" max="20" width="36.7109375" bestFit="1" customWidth="1"/>
    <col min="21" max="21" width="33.28515625" bestFit="1" customWidth="1"/>
    <col min="22" max="22" width="33.5703125" bestFit="1" customWidth="1"/>
    <col min="23" max="23" width="15.7109375" bestFit="1" customWidth="1"/>
    <col min="24" max="24" width="24.28515625" bestFit="1" customWidth="1"/>
    <col min="25" max="25" width="27" bestFit="1" customWidth="1"/>
    <col min="26" max="26" width="29" bestFit="1" customWidth="1"/>
    <col min="27" max="27" width="30.85546875" bestFit="1" customWidth="1"/>
    <col min="28" max="28" width="40.42578125" bestFit="1" customWidth="1"/>
    <col min="29" max="29" width="35.28515625" bestFit="1" customWidth="1"/>
    <col min="30" max="30" width="31.140625" bestFit="1" customWidth="1"/>
    <col min="31" max="31" width="39.7109375" bestFit="1" customWidth="1"/>
    <col min="32" max="32" width="38.85546875" bestFit="1" customWidth="1"/>
    <col min="33" max="33" width="40.28515625" bestFit="1" customWidth="1"/>
    <col min="34" max="34" width="29.28515625" bestFit="1" customWidth="1"/>
    <col min="35" max="35" width="41.28515625" bestFit="1" customWidth="1"/>
    <col min="36" max="36" width="33" bestFit="1" customWidth="1"/>
    <col min="37" max="37" width="36.5703125" bestFit="1" customWidth="1"/>
    <col min="38" max="38" width="38.28515625" bestFit="1" customWidth="1"/>
    <col min="39" max="39" width="30.42578125" bestFit="1" customWidth="1"/>
    <col min="40" max="40" width="31.7109375" bestFit="1" customWidth="1"/>
    <col min="41" max="41" width="41.140625" bestFit="1" customWidth="1"/>
    <col min="42" max="42" width="29" bestFit="1" customWidth="1"/>
    <col min="43" max="43" width="30" bestFit="1" customWidth="1"/>
    <col min="44" max="44" width="25.7109375" bestFit="1" customWidth="1"/>
    <col min="45" max="45" width="27.85546875" bestFit="1" customWidth="1"/>
    <col min="46" max="46" width="25.85546875" bestFit="1" customWidth="1"/>
    <col min="47" max="47" width="32.140625" bestFit="1" customWidth="1"/>
    <col min="48" max="48" width="36.140625" bestFit="1" customWidth="1"/>
    <col min="49" max="49" width="33.85546875" bestFit="1" customWidth="1"/>
    <col min="50" max="50" width="41.42578125" bestFit="1" customWidth="1"/>
    <col min="51" max="51" width="39.7109375" bestFit="1" customWidth="1"/>
    <col min="52" max="52" width="40" bestFit="1" customWidth="1"/>
    <col min="53" max="53" width="40.28515625" bestFit="1" customWidth="1"/>
    <col min="54" max="54" width="25.85546875" bestFit="1" customWidth="1"/>
    <col min="55" max="55" width="23.7109375" bestFit="1" customWidth="1"/>
    <col min="56" max="56" width="31" bestFit="1" customWidth="1"/>
    <col min="57" max="57" width="12.140625" bestFit="1" customWidth="1"/>
    <col min="58" max="58" width="46.42578125" bestFit="1" customWidth="1"/>
    <col min="59" max="59" width="35.140625" bestFit="1" customWidth="1"/>
    <col min="60" max="60" width="43" bestFit="1" customWidth="1"/>
    <col min="61" max="61" width="46" bestFit="1" customWidth="1"/>
    <col min="62" max="62" width="40.7109375" bestFit="1" customWidth="1"/>
    <col min="63" max="63" width="32.28515625" bestFit="1" customWidth="1"/>
    <col min="64" max="64" width="47" bestFit="1" customWidth="1"/>
    <col min="65" max="65" width="48.85546875" bestFit="1" customWidth="1"/>
    <col min="66" max="66" width="29" bestFit="1" customWidth="1"/>
    <col min="67" max="67" width="33.28515625" bestFit="1" customWidth="1"/>
    <col min="68" max="68" width="30.28515625" bestFit="1" customWidth="1"/>
    <col min="69" max="69" width="41.5703125" bestFit="1" customWidth="1"/>
    <col min="70" max="70" width="34.7109375" bestFit="1" customWidth="1"/>
    <col min="71" max="71" width="42.7109375" bestFit="1" customWidth="1"/>
    <col min="72" max="72" width="41.42578125" bestFit="1" customWidth="1"/>
    <col min="73" max="73" width="29.85546875" bestFit="1" customWidth="1"/>
    <col min="74" max="74" width="39.7109375" bestFit="1" customWidth="1"/>
    <col min="75" max="75" width="38.7109375" bestFit="1" customWidth="1"/>
    <col min="76" max="76" width="40.28515625" bestFit="1" customWidth="1"/>
    <col min="77" max="77" width="35.85546875" bestFit="1" customWidth="1"/>
    <col min="78" max="78" width="28.5703125" bestFit="1" customWidth="1"/>
    <col min="79" max="79" width="33.85546875" bestFit="1" customWidth="1"/>
    <col min="80" max="80" width="40.28515625" bestFit="1" customWidth="1"/>
    <col min="81" max="81" width="34.140625" bestFit="1" customWidth="1"/>
    <col min="82" max="82" width="33" bestFit="1" customWidth="1"/>
    <col min="83" max="83" width="34.140625" bestFit="1" customWidth="1"/>
    <col min="84" max="84" width="39.7109375" bestFit="1" customWidth="1"/>
    <col min="85" max="85" width="48" bestFit="1" customWidth="1"/>
    <col min="86" max="86" width="42" bestFit="1" customWidth="1"/>
    <col min="87" max="87" width="43" bestFit="1" customWidth="1"/>
    <col min="88" max="88" width="41.85546875" bestFit="1" customWidth="1"/>
    <col min="89" max="89" width="55" bestFit="1" customWidth="1"/>
    <col min="90" max="90" width="43.7109375" bestFit="1" customWidth="1"/>
    <col min="91" max="91" width="51.5703125" bestFit="1" customWidth="1"/>
    <col min="92" max="92" width="54.5703125" bestFit="1" customWidth="1"/>
    <col min="93" max="93" width="49.28515625" bestFit="1" customWidth="1"/>
    <col min="94" max="94" width="40.85546875" bestFit="1" customWidth="1"/>
    <col min="95" max="95" width="55.5703125" bestFit="1" customWidth="1"/>
    <col min="96" max="96" width="57.42578125" bestFit="1" customWidth="1"/>
    <col min="97" max="97" width="46" bestFit="1" customWidth="1"/>
    <col min="98" max="98" width="53.5703125" bestFit="1" customWidth="1"/>
    <col min="99" max="99" width="55.28515625" bestFit="1" customWidth="1"/>
    <col min="100" max="100" width="41" bestFit="1" customWidth="1"/>
    <col min="101" max="101" width="39.7109375" bestFit="1" customWidth="1"/>
    <col min="102" max="102" width="53" bestFit="1" customWidth="1"/>
    <col min="103" max="103" width="41.7109375" bestFit="1" customWidth="1"/>
    <col min="104" max="104" width="49.5703125" bestFit="1" customWidth="1"/>
    <col min="105" max="105" width="52.42578125" bestFit="1" customWidth="1"/>
    <col min="106" max="106" width="47.140625" bestFit="1" customWidth="1"/>
    <col min="107" max="107" width="38.7109375" bestFit="1" customWidth="1"/>
    <col min="108" max="108" width="39.85546875" bestFit="1" customWidth="1"/>
    <col min="109" max="109" width="12.140625" bestFit="1" customWidth="1"/>
    <col min="110" max="110" width="21.85546875" bestFit="1" customWidth="1"/>
    <col min="111" max="118" width="12.7109375" bestFit="1" customWidth="1"/>
    <col min="119" max="121" width="12.7109375" customWidth="1"/>
  </cols>
  <sheetData>
    <row r="1" spans="1:57" x14ac:dyDescent="0.25">
      <c r="A1" t="s">
        <v>635</v>
      </c>
      <c r="B1" t="s">
        <v>632</v>
      </c>
      <c r="C1" t="s">
        <v>633</v>
      </c>
      <c r="D1" t="s">
        <v>634</v>
      </c>
      <c r="E1" t="s">
        <v>680</v>
      </c>
      <c r="F1" t="s">
        <v>674</v>
      </c>
      <c r="G1" t="s">
        <v>676</v>
      </c>
      <c r="H1" t="s">
        <v>681</v>
      </c>
      <c r="I1" t="s">
        <v>682</v>
      </c>
      <c r="J1" t="s">
        <v>683</v>
      </c>
      <c r="K1" t="s">
        <v>685</v>
      </c>
      <c r="L1" t="s">
        <v>677</v>
      </c>
      <c r="M1" t="s">
        <v>675</v>
      </c>
      <c r="N1" t="s">
        <v>678</v>
      </c>
      <c r="O1" t="s">
        <v>679</v>
      </c>
      <c r="P1" t="s">
        <v>684</v>
      </c>
      <c r="Q1" t="s">
        <v>636</v>
      </c>
      <c r="R1" t="s">
        <v>686</v>
      </c>
      <c r="S1" t="s">
        <v>654</v>
      </c>
      <c r="T1" t="s">
        <v>646</v>
      </c>
      <c r="U1" t="s">
        <v>653</v>
      </c>
      <c r="V1" t="s">
        <v>652</v>
      </c>
      <c r="W1" t="s">
        <v>662</v>
      </c>
      <c r="X1" t="s">
        <v>663</v>
      </c>
      <c r="Y1" t="s">
        <v>657</v>
      </c>
      <c r="Z1" t="s">
        <v>637</v>
      </c>
      <c r="AA1" t="s">
        <v>666</v>
      </c>
      <c r="AB1" t="s">
        <v>638</v>
      </c>
      <c r="AC1" t="s">
        <v>658</v>
      </c>
      <c r="AD1" t="s">
        <v>667</v>
      </c>
      <c r="AE1" t="s">
        <v>673</v>
      </c>
      <c r="AF1" t="s">
        <v>668</v>
      </c>
      <c r="AG1" t="s">
        <v>669</v>
      </c>
      <c r="AH1" t="s">
        <v>670</v>
      </c>
      <c r="AI1" t="s">
        <v>648</v>
      </c>
      <c r="AJ1" t="s">
        <v>649</v>
      </c>
      <c r="AK1" t="s">
        <v>655</v>
      </c>
      <c r="AL1" t="s">
        <v>656</v>
      </c>
      <c r="AM1" t="s">
        <v>672</v>
      </c>
      <c r="AN1" t="s">
        <v>659</v>
      </c>
      <c r="AO1" t="s">
        <v>644</v>
      </c>
      <c r="AP1" t="s">
        <v>660</v>
      </c>
      <c r="AQ1" t="s">
        <v>661</v>
      </c>
      <c r="AR1" t="s">
        <v>664</v>
      </c>
      <c r="AS1" t="s">
        <v>665</v>
      </c>
      <c r="AT1" t="s">
        <v>650</v>
      </c>
      <c r="AU1" t="s">
        <v>647</v>
      </c>
      <c r="AV1" t="s">
        <v>671</v>
      </c>
      <c r="AW1" t="s">
        <v>640</v>
      </c>
      <c r="AX1" t="s">
        <v>641</v>
      </c>
      <c r="AY1" t="s">
        <v>645</v>
      </c>
      <c r="AZ1" t="s">
        <v>651</v>
      </c>
      <c r="BA1" t="s">
        <v>642</v>
      </c>
      <c r="BB1" t="s">
        <v>639</v>
      </c>
      <c r="BC1" t="s">
        <v>1097</v>
      </c>
      <c r="BD1" t="s">
        <v>643</v>
      </c>
      <c r="BE1" t="s">
        <v>1098</v>
      </c>
    </row>
    <row r="2" spans="1:57" x14ac:dyDescent="0.25">
      <c r="A2" t="s">
        <v>39</v>
      </c>
      <c r="B2" t="s">
        <v>339</v>
      </c>
      <c r="C2" t="s">
        <v>39</v>
      </c>
      <c r="D2" t="s">
        <v>39</v>
      </c>
      <c r="E2" t="s">
        <v>339</v>
      </c>
      <c r="F2" t="s">
        <v>50</v>
      </c>
      <c r="G2" t="s">
        <v>39</v>
      </c>
      <c r="H2" t="s">
        <v>884</v>
      </c>
      <c r="I2" t="s">
        <v>899</v>
      </c>
      <c r="J2" t="s">
        <v>957</v>
      </c>
      <c r="K2" t="s">
        <v>39</v>
      </c>
      <c r="L2" t="s">
        <v>36</v>
      </c>
      <c r="M2" t="s">
        <v>56</v>
      </c>
      <c r="N2" t="s">
        <v>36</v>
      </c>
      <c r="O2" t="s">
        <v>36</v>
      </c>
      <c r="P2" t="s">
        <v>36</v>
      </c>
      <c r="Q2" t="s">
        <v>363</v>
      </c>
      <c r="R2" t="s">
        <v>39</v>
      </c>
      <c r="S2" t="s">
        <v>339</v>
      </c>
      <c r="T2" t="s">
        <v>39</v>
      </c>
      <c r="U2" t="s">
        <v>39</v>
      </c>
      <c r="V2" t="s">
        <v>50</v>
      </c>
      <c r="W2" t="s">
        <v>488</v>
      </c>
      <c r="X2" t="s">
        <v>490</v>
      </c>
      <c r="Y2" t="s">
        <v>1090</v>
      </c>
      <c r="Z2" t="s">
        <v>399</v>
      </c>
      <c r="AA2" t="s">
        <v>498</v>
      </c>
      <c r="AB2" t="s">
        <v>407</v>
      </c>
      <c r="AC2" t="s">
        <v>470</v>
      </c>
      <c r="AD2" t="s">
        <v>523</v>
      </c>
      <c r="AE2" t="s">
        <v>527</v>
      </c>
      <c r="AF2" t="s">
        <v>529</v>
      </c>
      <c r="AG2" t="s">
        <v>531</v>
      </c>
      <c r="AH2" t="s">
        <v>533</v>
      </c>
      <c r="AI2" t="s">
        <v>435</v>
      </c>
      <c r="AJ2" t="s">
        <v>437</v>
      </c>
      <c r="AK2" t="s">
        <v>462</v>
      </c>
      <c r="AL2" t="s">
        <v>465</v>
      </c>
      <c r="AM2" t="s">
        <v>545</v>
      </c>
      <c r="AN2" t="s">
        <v>474</v>
      </c>
      <c r="AO2" t="s">
        <v>421</v>
      </c>
      <c r="AP2" t="s">
        <v>480</v>
      </c>
      <c r="AQ2" t="s">
        <v>484</v>
      </c>
      <c r="AR2" t="s">
        <v>494</v>
      </c>
      <c r="AS2" t="s">
        <v>496</v>
      </c>
      <c r="AT2" t="s">
        <v>439</v>
      </c>
      <c r="AU2" t="s">
        <v>433</v>
      </c>
      <c r="AV2" t="s">
        <v>543</v>
      </c>
      <c r="AW2" t="s">
        <v>272</v>
      </c>
      <c r="AX2" t="s">
        <v>226</v>
      </c>
      <c r="AY2" t="s">
        <v>423</v>
      </c>
      <c r="AZ2" t="s">
        <v>615</v>
      </c>
      <c r="BA2" t="s">
        <v>418</v>
      </c>
      <c r="BB2" t="s">
        <v>65</v>
      </c>
      <c r="BC2" t="s">
        <v>65</v>
      </c>
      <c r="BD2" t="s">
        <v>207</v>
      </c>
    </row>
    <row r="3" spans="1:57" x14ac:dyDescent="0.25">
      <c r="A3" t="s">
        <v>155</v>
      </c>
      <c r="B3" t="s">
        <v>884</v>
      </c>
      <c r="C3" t="s">
        <v>429</v>
      </c>
      <c r="D3" t="s">
        <v>459</v>
      </c>
      <c r="E3" t="s">
        <v>884</v>
      </c>
      <c r="F3" t="s">
        <v>913</v>
      </c>
      <c r="G3" t="s">
        <v>51</v>
      </c>
      <c r="H3" t="s">
        <v>899</v>
      </c>
      <c r="I3" t="s">
        <v>945</v>
      </c>
      <c r="J3" t="s">
        <v>51</v>
      </c>
      <c r="K3" t="s">
        <v>51</v>
      </c>
      <c r="L3" t="s">
        <v>66</v>
      </c>
      <c r="M3" t="s">
        <v>57</v>
      </c>
      <c r="N3" t="s">
        <v>66</v>
      </c>
      <c r="O3" t="s">
        <v>66</v>
      </c>
      <c r="P3" t="s">
        <v>66</v>
      </c>
      <c r="Q3" t="s">
        <v>365</v>
      </c>
      <c r="R3" t="s">
        <v>155</v>
      </c>
      <c r="S3" t="s">
        <v>884</v>
      </c>
      <c r="T3" t="s">
        <v>429</v>
      </c>
      <c r="U3" t="s">
        <v>459</v>
      </c>
      <c r="V3" t="s">
        <v>913</v>
      </c>
      <c r="X3" t="s">
        <v>492</v>
      </c>
      <c r="Z3" t="s">
        <v>403</v>
      </c>
      <c r="AA3" t="s">
        <v>500</v>
      </c>
      <c r="AB3" t="s">
        <v>409</v>
      </c>
      <c r="AC3" t="s">
        <v>472</v>
      </c>
      <c r="AD3" t="s">
        <v>525</v>
      </c>
      <c r="AH3" t="s">
        <v>535</v>
      </c>
      <c r="AM3" t="s">
        <v>547</v>
      </c>
      <c r="AN3" t="s">
        <v>478</v>
      </c>
      <c r="AQ3" t="s">
        <v>486</v>
      </c>
      <c r="AT3" t="s">
        <v>443</v>
      </c>
      <c r="AY3" t="s">
        <v>427</v>
      </c>
      <c r="AZ3" t="s">
        <v>452</v>
      </c>
    </row>
    <row r="4" spans="1:57" x14ac:dyDescent="0.25">
      <c r="A4" t="s">
        <v>51</v>
      </c>
      <c r="B4" t="s">
        <v>887</v>
      </c>
      <c r="E4" t="s">
        <v>887</v>
      </c>
      <c r="F4" t="s">
        <v>39</v>
      </c>
      <c r="G4" t="s">
        <v>36</v>
      </c>
      <c r="H4" t="s">
        <v>923</v>
      </c>
      <c r="I4" t="s">
        <v>947</v>
      </c>
      <c r="J4" t="s">
        <v>36</v>
      </c>
      <c r="K4" t="s">
        <v>36</v>
      </c>
      <c r="L4" t="s">
        <v>65</v>
      </c>
      <c r="M4" t="s">
        <v>58</v>
      </c>
      <c r="N4" t="s">
        <v>65</v>
      </c>
      <c r="O4" t="s">
        <v>65</v>
      </c>
      <c r="P4" t="s">
        <v>65</v>
      </c>
      <c r="Q4" t="s">
        <v>367</v>
      </c>
      <c r="R4" t="s">
        <v>51</v>
      </c>
      <c r="S4" t="s">
        <v>887</v>
      </c>
      <c r="V4" t="s">
        <v>39</v>
      </c>
      <c r="AA4" t="s">
        <v>502</v>
      </c>
      <c r="AH4" t="s">
        <v>613</v>
      </c>
      <c r="AM4" t="s">
        <v>490</v>
      </c>
      <c r="AN4" t="s">
        <v>476</v>
      </c>
      <c r="AT4" t="s">
        <v>445</v>
      </c>
      <c r="AZ4" t="s">
        <v>454</v>
      </c>
    </row>
    <row r="5" spans="1:57" x14ac:dyDescent="0.25">
      <c r="A5" t="s">
        <v>52</v>
      </c>
      <c r="B5" t="s">
        <v>889</v>
      </c>
      <c r="E5" t="s">
        <v>889</v>
      </c>
      <c r="F5" t="s">
        <v>47</v>
      </c>
      <c r="G5" t="s">
        <v>66</v>
      </c>
      <c r="H5" t="s">
        <v>155</v>
      </c>
      <c r="I5" t="s">
        <v>949</v>
      </c>
      <c r="J5" t="s">
        <v>66</v>
      </c>
      <c r="K5" t="s">
        <v>66</v>
      </c>
      <c r="L5" t="s">
        <v>39</v>
      </c>
      <c r="M5" t="s">
        <v>59</v>
      </c>
      <c r="N5" t="s">
        <v>39</v>
      </c>
      <c r="O5" t="s">
        <v>39</v>
      </c>
      <c r="Q5" t="s">
        <v>1085</v>
      </c>
      <c r="R5" t="s">
        <v>52</v>
      </c>
      <c r="S5" t="s">
        <v>889</v>
      </c>
      <c r="V5" t="s">
        <v>47</v>
      </c>
      <c r="AA5" t="s">
        <v>508</v>
      </c>
      <c r="AH5" t="s">
        <v>537</v>
      </c>
      <c r="AM5" t="s">
        <v>549</v>
      </c>
      <c r="AN5" t="s">
        <v>563</v>
      </c>
      <c r="AT5" t="s">
        <v>447</v>
      </c>
    </row>
    <row r="6" spans="1:57" x14ac:dyDescent="0.25">
      <c r="A6" t="s">
        <v>156</v>
      </c>
      <c r="B6" t="s">
        <v>891</v>
      </c>
      <c r="E6" t="s">
        <v>891</v>
      </c>
      <c r="F6" t="s">
        <v>915</v>
      </c>
      <c r="G6" t="s">
        <v>65</v>
      </c>
      <c r="H6" t="s">
        <v>51</v>
      </c>
      <c r="I6" t="s">
        <v>39</v>
      </c>
      <c r="J6" t="s">
        <v>161</v>
      </c>
      <c r="K6" t="s">
        <v>65</v>
      </c>
      <c r="M6" t="s">
        <v>60</v>
      </c>
      <c r="Q6" t="s">
        <v>1087</v>
      </c>
      <c r="R6" t="s">
        <v>156</v>
      </c>
      <c r="S6" t="s">
        <v>891</v>
      </c>
      <c r="V6" t="s">
        <v>915</v>
      </c>
      <c r="AA6" t="s">
        <v>514</v>
      </c>
      <c r="AH6" t="s">
        <v>539</v>
      </c>
      <c r="AM6" t="s">
        <v>551</v>
      </c>
      <c r="AT6" t="s">
        <v>449</v>
      </c>
    </row>
    <row r="7" spans="1:57" x14ac:dyDescent="0.25">
      <c r="A7" t="s">
        <v>353</v>
      </c>
      <c r="B7" t="s">
        <v>893</v>
      </c>
      <c r="E7" t="s">
        <v>893</v>
      </c>
      <c r="F7" t="s">
        <v>49</v>
      </c>
      <c r="H7" t="s">
        <v>36</v>
      </c>
      <c r="I7" t="s">
        <v>158</v>
      </c>
      <c r="J7" t="s">
        <v>65</v>
      </c>
      <c r="M7" t="s">
        <v>61</v>
      </c>
      <c r="Q7" t="s">
        <v>369</v>
      </c>
      <c r="R7" t="s">
        <v>353</v>
      </c>
      <c r="S7" t="s">
        <v>893</v>
      </c>
      <c r="V7" t="s">
        <v>49</v>
      </c>
      <c r="AA7" t="s">
        <v>521</v>
      </c>
      <c r="AH7" t="s">
        <v>541</v>
      </c>
      <c r="AT7" t="s">
        <v>333</v>
      </c>
    </row>
    <row r="8" spans="1:57" x14ac:dyDescent="0.25">
      <c r="A8" t="s">
        <v>66</v>
      </c>
      <c r="B8" t="s">
        <v>895</v>
      </c>
      <c r="E8" t="s">
        <v>895</v>
      </c>
      <c r="F8" t="s">
        <v>51</v>
      </c>
      <c r="H8" t="s">
        <v>154</v>
      </c>
      <c r="I8" t="s">
        <v>51</v>
      </c>
      <c r="J8" t="s">
        <v>39</v>
      </c>
      <c r="M8" t="s">
        <v>62</v>
      </c>
      <c r="Q8" t="s">
        <v>371</v>
      </c>
      <c r="R8" t="s">
        <v>66</v>
      </c>
      <c r="S8" t="s">
        <v>895</v>
      </c>
      <c r="V8" t="s">
        <v>51</v>
      </c>
      <c r="AA8" t="s">
        <v>504</v>
      </c>
      <c r="AH8" t="s">
        <v>1091</v>
      </c>
    </row>
    <row r="9" spans="1:57" x14ac:dyDescent="0.25">
      <c r="A9" t="s">
        <v>355</v>
      </c>
      <c r="B9" t="s">
        <v>897</v>
      </c>
      <c r="E9" t="s">
        <v>897</v>
      </c>
      <c r="F9" t="s">
        <v>36</v>
      </c>
      <c r="H9" t="s">
        <v>52</v>
      </c>
      <c r="I9" t="s">
        <v>36</v>
      </c>
      <c r="M9" t="s">
        <v>63</v>
      </c>
      <c r="Q9" t="s">
        <v>379</v>
      </c>
      <c r="R9" t="s">
        <v>355</v>
      </c>
      <c r="S9" t="s">
        <v>897</v>
      </c>
      <c r="V9" t="s">
        <v>36</v>
      </c>
      <c r="AA9" t="s">
        <v>506</v>
      </c>
      <c r="AH9" t="s">
        <v>403</v>
      </c>
    </row>
    <row r="10" spans="1:57" x14ac:dyDescent="0.25">
      <c r="A10" t="s">
        <v>344</v>
      </c>
      <c r="B10" t="s">
        <v>899</v>
      </c>
      <c r="E10" t="s">
        <v>899</v>
      </c>
      <c r="F10" t="s">
        <v>52</v>
      </c>
      <c r="H10" t="s">
        <v>156</v>
      </c>
      <c r="I10" t="s">
        <v>206</v>
      </c>
      <c r="M10" t="s">
        <v>64</v>
      </c>
      <c r="Q10" t="s">
        <v>384</v>
      </c>
      <c r="R10" t="s">
        <v>344</v>
      </c>
      <c r="S10" t="s">
        <v>899</v>
      </c>
      <c r="V10" t="s">
        <v>52</v>
      </c>
      <c r="AA10" t="s">
        <v>527</v>
      </c>
    </row>
    <row r="11" spans="1:57" x14ac:dyDescent="0.25">
      <c r="A11" t="s">
        <v>351</v>
      </c>
      <c r="B11" t="s">
        <v>39</v>
      </c>
      <c r="E11" t="s">
        <v>39</v>
      </c>
      <c r="F11" t="s">
        <v>66</v>
      </c>
      <c r="H11" t="s">
        <v>66</v>
      </c>
      <c r="I11" t="s">
        <v>154</v>
      </c>
      <c r="M11" t="s">
        <v>170</v>
      </c>
      <c r="Q11" t="s">
        <v>158</v>
      </c>
      <c r="R11" t="s">
        <v>351</v>
      </c>
      <c r="S11" t="s">
        <v>39</v>
      </c>
      <c r="V11" t="s">
        <v>66</v>
      </c>
      <c r="AA11" t="s">
        <v>510</v>
      </c>
    </row>
    <row r="12" spans="1:57" x14ac:dyDescent="0.25">
      <c r="A12" t="s">
        <v>553</v>
      </c>
      <c r="B12" t="s">
        <v>901</v>
      </c>
      <c r="E12" t="s">
        <v>901</v>
      </c>
      <c r="F12" t="s">
        <v>53</v>
      </c>
      <c r="H12" t="s">
        <v>925</v>
      </c>
      <c r="I12" t="s">
        <v>156</v>
      </c>
      <c r="M12" t="s">
        <v>39</v>
      </c>
      <c r="Q12" t="s">
        <v>391</v>
      </c>
      <c r="R12" t="s">
        <v>553</v>
      </c>
      <c r="S12" t="s">
        <v>901</v>
      </c>
      <c r="V12" t="s">
        <v>53</v>
      </c>
      <c r="AA12" t="s">
        <v>512</v>
      </c>
    </row>
    <row r="13" spans="1:57" x14ac:dyDescent="0.25">
      <c r="A13" t="s">
        <v>557</v>
      </c>
      <c r="B13" t="s">
        <v>903</v>
      </c>
      <c r="E13" t="s">
        <v>903</v>
      </c>
      <c r="F13" t="s">
        <v>54</v>
      </c>
      <c r="H13" t="s">
        <v>927</v>
      </c>
      <c r="I13" t="s">
        <v>66</v>
      </c>
      <c r="Q13" t="s">
        <v>51</v>
      </c>
      <c r="R13" t="s">
        <v>557</v>
      </c>
      <c r="S13" t="s">
        <v>903</v>
      </c>
      <c r="V13" t="s">
        <v>54</v>
      </c>
      <c r="AA13" t="s">
        <v>516</v>
      </c>
    </row>
    <row r="14" spans="1:57" x14ac:dyDescent="0.25">
      <c r="B14" t="s">
        <v>51</v>
      </c>
      <c r="E14" t="s">
        <v>51</v>
      </c>
      <c r="F14" t="s">
        <v>917</v>
      </c>
      <c r="H14" t="s">
        <v>929</v>
      </c>
      <c r="I14" t="s">
        <v>951</v>
      </c>
      <c r="Q14" t="s">
        <v>36</v>
      </c>
      <c r="S14" t="s">
        <v>51</v>
      </c>
      <c r="V14" t="s">
        <v>917</v>
      </c>
      <c r="AA14" t="s">
        <v>559</v>
      </c>
    </row>
    <row r="15" spans="1:57" x14ac:dyDescent="0.25">
      <c r="B15" t="s">
        <v>36</v>
      </c>
      <c r="E15" t="s">
        <v>36</v>
      </c>
      <c r="F15" t="s">
        <v>919</v>
      </c>
      <c r="H15" t="s">
        <v>931</v>
      </c>
      <c r="I15" t="s">
        <v>953</v>
      </c>
      <c r="Q15" t="s">
        <v>374</v>
      </c>
      <c r="S15" t="s">
        <v>36</v>
      </c>
      <c r="V15" t="s">
        <v>919</v>
      </c>
      <c r="AA15" t="s">
        <v>561</v>
      </c>
    </row>
    <row r="16" spans="1:57" x14ac:dyDescent="0.25">
      <c r="B16" t="s">
        <v>206</v>
      </c>
      <c r="E16" t="s">
        <v>206</v>
      </c>
      <c r="F16" t="s">
        <v>921</v>
      </c>
      <c r="H16" t="s">
        <v>933</v>
      </c>
      <c r="I16" t="s">
        <v>955</v>
      </c>
      <c r="Q16" t="s">
        <v>376</v>
      </c>
      <c r="S16" t="s">
        <v>206</v>
      </c>
      <c r="V16" t="s">
        <v>921</v>
      </c>
      <c r="AA16" t="s">
        <v>1094</v>
      </c>
    </row>
    <row r="17" spans="2:27" x14ac:dyDescent="0.25">
      <c r="B17" t="s">
        <v>156</v>
      </c>
      <c r="E17" t="s">
        <v>156</v>
      </c>
      <c r="F17" t="s">
        <v>65</v>
      </c>
      <c r="H17" t="s">
        <v>207</v>
      </c>
      <c r="I17" t="s">
        <v>65</v>
      </c>
      <c r="Q17" t="s">
        <v>381</v>
      </c>
      <c r="S17" t="s">
        <v>156</v>
      </c>
      <c r="V17" t="s">
        <v>65</v>
      </c>
      <c r="AA17" t="s">
        <v>518</v>
      </c>
    </row>
    <row r="18" spans="2:27" x14ac:dyDescent="0.25">
      <c r="B18" t="s">
        <v>66</v>
      </c>
      <c r="E18" t="s">
        <v>66</v>
      </c>
      <c r="F18" t="s">
        <v>48</v>
      </c>
      <c r="H18" t="s">
        <v>936</v>
      </c>
      <c r="Q18" t="s">
        <v>154</v>
      </c>
      <c r="S18" t="s">
        <v>66</v>
      </c>
      <c r="V18" t="s">
        <v>48</v>
      </c>
      <c r="AA18" t="s">
        <v>1096</v>
      </c>
    </row>
    <row r="19" spans="2:27" x14ac:dyDescent="0.25">
      <c r="B19" t="s">
        <v>905</v>
      </c>
      <c r="E19" t="s">
        <v>905</v>
      </c>
      <c r="H19" t="s">
        <v>938</v>
      </c>
      <c r="Q19" t="s">
        <v>52</v>
      </c>
      <c r="S19" t="s">
        <v>905</v>
      </c>
    </row>
    <row r="20" spans="2:27" x14ac:dyDescent="0.25">
      <c r="B20" t="s">
        <v>907</v>
      </c>
      <c r="E20" t="s">
        <v>907</v>
      </c>
      <c r="H20" t="s">
        <v>940</v>
      </c>
      <c r="Q20" t="s">
        <v>156</v>
      </c>
      <c r="S20" t="s">
        <v>907</v>
      </c>
    </row>
    <row r="21" spans="2:27" x14ac:dyDescent="0.25">
      <c r="B21" t="s">
        <v>909</v>
      </c>
      <c r="E21" t="s">
        <v>909</v>
      </c>
      <c r="H21" t="s">
        <v>208</v>
      </c>
      <c r="Q21" t="s">
        <v>353</v>
      </c>
      <c r="S21" t="s">
        <v>909</v>
      </c>
    </row>
    <row r="22" spans="2:27" x14ac:dyDescent="0.25">
      <c r="B22" t="s">
        <v>911</v>
      </c>
      <c r="E22" t="s">
        <v>911</v>
      </c>
      <c r="H22" t="s">
        <v>65</v>
      </c>
      <c r="Q22" t="s">
        <v>66</v>
      </c>
      <c r="S22" t="s">
        <v>911</v>
      </c>
    </row>
    <row r="23" spans="2:27" x14ac:dyDescent="0.25">
      <c r="B23" t="s">
        <v>65</v>
      </c>
      <c r="E23" t="s">
        <v>65</v>
      </c>
      <c r="H23" t="s">
        <v>943</v>
      </c>
      <c r="Q23" t="s">
        <v>386</v>
      </c>
      <c r="S23" t="s">
        <v>65</v>
      </c>
    </row>
    <row r="24" spans="2:27" x14ac:dyDescent="0.25">
      <c r="B24" t="s">
        <v>295</v>
      </c>
      <c r="E24" t="s">
        <v>295</v>
      </c>
      <c r="Q24" t="s">
        <v>355</v>
      </c>
      <c r="S24" t="s">
        <v>295</v>
      </c>
    </row>
    <row r="25" spans="2:27" x14ac:dyDescent="0.25">
      <c r="Q25" t="s">
        <v>389</v>
      </c>
    </row>
    <row r="26" spans="2:27" x14ac:dyDescent="0.25">
      <c r="Q26" t="s">
        <v>393</v>
      </c>
    </row>
    <row r="27" spans="2:27" x14ac:dyDescent="0.25">
      <c r="Q27" t="s">
        <v>395</v>
      </c>
    </row>
  </sheetData>
  <phoneticPr fontId="2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LI81"/>
  <sheetViews>
    <sheetView workbookViewId="0">
      <selection activeCell="D7" sqref="D7"/>
    </sheetView>
  </sheetViews>
  <sheetFormatPr defaultRowHeight="15" x14ac:dyDescent="0.25"/>
  <cols>
    <col min="1" max="1" width="62.85546875" bestFit="1" customWidth="1"/>
    <col min="2" max="2" width="59.7109375" bestFit="1" customWidth="1"/>
    <col min="3" max="3" width="61" bestFit="1" customWidth="1"/>
    <col min="4" max="4" width="55.85546875" bestFit="1" customWidth="1"/>
    <col min="5" max="5" width="61" bestFit="1" customWidth="1"/>
    <col min="6" max="6" width="54.28515625" bestFit="1" customWidth="1"/>
    <col min="7" max="7" width="71.7109375" bestFit="1" customWidth="1"/>
    <col min="8" max="8" width="72.85546875" bestFit="1" customWidth="1"/>
    <col min="9" max="9" width="55.28515625" bestFit="1" customWidth="1"/>
    <col min="10" max="10" width="60.42578125" bestFit="1" customWidth="1"/>
    <col min="11" max="11" width="67.85546875" bestFit="1" customWidth="1"/>
    <col min="12" max="12" width="50.7109375" bestFit="1" customWidth="1"/>
    <col min="13" max="13" width="61.140625" bestFit="1" customWidth="1"/>
    <col min="14" max="14" width="69.28515625" bestFit="1" customWidth="1"/>
    <col min="15" max="15" width="58" bestFit="1" customWidth="1"/>
    <col min="16" max="16" width="51.42578125" bestFit="1" customWidth="1"/>
    <col min="17" max="17" width="62.85546875" bestFit="1" customWidth="1"/>
    <col min="18" max="18" width="61" bestFit="1" customWidth="1"/>
    <col min="19" max="19" width="59.5703125" bestFit="1" customWidth="1"/>
    <col min="20" max="20" width="58.5703125" bestFit="1" customWidth="1"/>
    <col min="21" max="21" width="58.140625" bestFit="1" customWidth="1"/>
    <col min="22" max="22" width="54.7109375" bestFit="1" customWidth="1"/>
    <col min="23" max="23" width="70.7109375" bestFit="1" customWidth="1"/>
    <col min="24" max="24" width="74" bestFit="1" customWidth="1"/>
    <col min="25" max="25" width="56.5703125" bestFit="1" customWidth="1"/>
    <col min="26" max="26" width="65.140625" bestFit="1" customWidth="1"/>
    <col min="27" max="27" width="52.85546875" bestFit="1" customWidth="1"/>
    <col min="28" max="28" width="56.5703125" bestFit="1" customWidth="1"/>
    <col min="29" max="29" width="67.42578125" bestFit="1" customWidth="1"/>
    <col min="30" max="30" width="67" bestFit="1" customWidth="1"/>
    <col min="31" max="31" width="62.42578125" bestFit="1" customWidth="1"/>
    <col min="32" max="32" width="63.140625" bestFit="1" customWidth="1"/>
    <col min="33" max="33" width="62.28515625" bestFit="1" customWidth="1"/>
    <col min="34" max="34" width="65.85546875" bestFit="1" customWidth="1"/>
    <col min="35" max="35" width="66.85546875" bestFit="1" customWidth="1"/>
    <col min="36" max="36" width="60.42578125" bestFit="1" customWidth="1"/>
    <col min="37" max="38" width="65.5703125" bestFit="1" customWidth="1"/>
    <col min="39" max="39" width="53.85546875" bestFit="1" customWidth="1"/>
    <col min="40" max="40" width="69" bestFit="1" customWidth="1"/>
    <col min="41" max="41" width="51.85546875" bestFit="1" customWidth="1"/>
    <col min="42" max="42" width="62.28515625" bestFit="1" customWidth="1"/>
    <col min="43" max="43" width="70.42578125" bestFit="1" customWidth="1"/>
    <col min="44" max="44" width="59.140625" bestFit="1" customWidth="1"/>
    <col min="45" max="45" width="52.7109375" bestFit="1" customWidth="1"/>
    <col min="46" max="46" width="64" bestFit="1" customWidth="1"/>
    <col min="47" max="47" width="62.140625" bestFit="1" customWidth="1"/>
    <col min="48" max="48" width="60.7109375" bestFit="1" customWidth="1"/>
    <col min="49" max="49" width="59.7109375" bestFit="1" customWidth="1"/>
    <col min="50" max="50" width="64.7109375" bestFit="1" customWidth="1"/>
    <col min="51" max="52" width="56.140625" bestFit="1" customWidth="1"/>
    <col min="53" max="53" width="58.140625" bestFit="1" customWidth="1"/>
    <col min="54" max="54" width="54.5703125" bestFit="1" customWidth="1"/>
    <col min="55" max="55" width="66.140625" bestFit="1" customWidth="1"/>
    <col min="56" max="56" width="54.28515625" bestFit="1" customWidth="1"/>
    <col min="57" max="57" width="62.7109375" bestFit="1" customWidth="1"/>
    <col min="58" max="58" width="49.28515625" bestFit="1" customWidth="1"/>
    <col min="59" max="59" width="65.140625" bestFit="1" customWidth="1"/>
    <col min="60" max="60" width="52" bestFit="1" customWidth="1"/>
    <col min="61" max="61" width="70.140625" bestFit="1" customWidth="1"/>
    <col min="62" max="62" width="60.140625" bestFit="1" customWidth="1"/>
    <col min="63" max="63" width="52.7109375" bestFit="1" customWidth="1"/>
    <col min="64" max="64" width="64.85546875" bestFit="1" customWidth="1"/>
    <col min="65" max="65" width="63.42578125" bestFit="1" customWidth="1"/>
    <col min="66" max="66" width="51.140625" bestFit="1" customWidth="1"/>
    <col min="67" max="67" width="49.28515625" bestFit="1" customWidth="1"/>
    <col min="68" max="68" width="57.7109375" bestFit="1" customWidth="1"/>
    <col min="69" max="69" width="60" bestFit="1" customWidth="1"/>
    <col min="70" max="70" width="58.42578125" bestFit="1" customWidth="1"/>
    <col min="71" max="71" width="54.85546875" bestFit="1" customWidth="1"/>
    <col min="72" max="72" width="63.7109375" bestFit="1" customWidth="1"/>
    <col min="73" max="73" width="74.5703125" bestFit="1" customWidth="1"/>
    <col min="74" max="74" width="58.42578125" bestFit="1" customWidth="1"/>
    <col min="75" max="75" width="65.7109375" bestFit="1" customWidth="1"/>
    <col min="76" max="76" width="65.140625" bestFit="1" customWidth="1"/>
    <col min="77" max="77" width="61.140625" bestFit="1" customWidth="1"/>
    <col min="78" max="78" width="57.42578125" bestFit="1" customWidth="1"/>
    <col min="79" max="79" width="38.85546875" bestFit="1" customWidth="1"/>
    <col min="80" max="80" width="65.5703125" bestFit="1" customWidth="1"/>
    <col min="81" max="81" width="56.42578125" bestFit="1" customWidth="1"/>
    <col min="82" max="82" width="58.85546875" bestFit="1" customWidth="1"/>
    <col min="83" max="83" width="57.28515625" bestFit="1" customWidth="1"/>
    <col min="84" max="84" width="50" bestFit="1" customWidth="1"/>
    <col min="85" max="85" width="52.7109375" bestFit="1" customWidth="1"/>
    <col min="86" max="86" width="54.42578125" bestFit="1" customWidth="1"/>
    <col min="87" max="87" width="57" bestFit="1" customWidth="1"/>
    <col min="88" max="88" width="50.85546875" bestFit="1" customWidth="1"/>
    <col min="89" max="89" width="54.5703125" bestFit="1" customWidth="1"/>
    <col min="90" max="90" width="54.28515625" bestFit="1" customWidth="1"/>
    <col min="91" max="91" width="60.5703125" bestFit="1" customWidth="1"/>
    <col min="92" max="92" width="55.140625" bestFit="1" customWidth="1"/>
    <col min="93" max="93" width="57.42578125" bestFit="1" customWidth="1"/>
    <col min="94" max="94" width="51.85546875" bestFit="1" customWidth="1"/>
    <col min="95" max="95" width="50.140625" bestFit="1" customWidth="1"/>
    <col min="96" max="96" width="69.7109375" bestFit="1" customWidth="1"/>
    <col min="97" max="97" width="72" bestFit="1" customWidth="1"/>
    <col min="98" max="98" width="70.42578125" bestFit="1" customWidth="1"/>
    <col min="99" max="99" width="63.140625" bestFit="1" customWidth="1"/>
    <col min="100" max="100" width="58.42578125" bestFit="1" customWidth="1"/>
    <col min="101" max="101" width="60.7109375" bestFit="1" customWidth="1"/>
    <col min="102" max="102" width="59.140625" bestFit="1" customWidth="1"/>
    <col min="103" max="103" width="51.85546875" bestFit="1" customWidth="1"/>
    <col min="104" max="104" width="71.85546875" bestFit="1" customWidth="1"/>
    <col min="105" max="105" width="75.140625" bestFit="1" customWidth="1"/>
    <col min="106" max="106" width="57.85546875" bestFit="1" customWidth="1"/>
    <col min="107" max="107" width="66.28515625" bestFit="1" customWidth="1"/>
    <col min="108" max="108" width="54" bestFit="1" customWidth="1"/>
    <col min="109" max="109" width="57.85546875" bestFit="1" customWidth="1"/>
    <col min="110" max="110" width="68.5703125" bestFit="1" customWidth="1"/>
    <col min="111" max="111" width="68.140625" bestFit="1" customWidth="1"/>
    <col min="112" max="112" width="63.5703125" bestFit="1" customWidth="1"/>
    <col min="113" max="113" width="64.28515625" bestFit="1" customWidth="1"/>
    <col min="114" max="114" width="63.42578125" bestFit="1" customWidth="1"/>
    <col min="115" max="115" width="67" bestFit="1" customWidth="1"/>
    <col min="116" max="116" width="59.5703125" bestFit="1" customWidth="1"/>
    <col min="117" max="117" width="60.7109375" bestFit="1" customWidth="1"/>
    <col min="118" max="118" width="69.28515625" bestFit="1" customWidth="1"/>
    <col min="119" max="119" width="65.42578125" bestFit="1" customWidth="1"/>
    <col min="120" max="120" width="55.7109375" bestFit="1" customWidth="1"/>
    <col min="121" max="121" width="60.7109375" bestFit="1" customWidth="1"/>
    <col min="122" max="122" width="71.5703125" bestFit="1" customWidth="1"/>
    <col min="123" max="123" width="68.7109375" bestFit="1" customWidth="1"/>
    <col min="124" max="124" width="55.85546875" bestFit="1" customWidth="1"/>
    <col min="125" max="125" width="52.7109375" bestFit="1" customWidth="1"/>
    <col min="126" max="126" width="67" bestFit="1" customWidth="1"/>
    <col min="127" max="127" width="67.140625" bestFit="1" customWidth="1"/>
    <col min="128" max="128" width="58.7109375" bestFit="1" customWidth="1"/>
    <col min="129" max="129" width="59.5703125" bestFit="1" customWidth="1"/>
    <col min="130" max="130" width="57.7109375" bestFit="1" customWidth="1"/>
    <col min="131" max="131" width="62.7109375" bestFit="1" customWidth="1"/>
    <col min="132" max="132" width="60.140625" bestFit="1" customWidth="1"/>
    <col min="133" max="133" width="70" bestFit="1" customWidth="1"/>
    <col min="134" max="134" width="61.5703125" bestFit="1" customWidth="1"/>
    <col min="135" max="135" width="58.85546875" bestFit="1" customWidth="1"/>
    <col min="136" max="136" width="55.42578125" bestFit="1" customWidth="1"/>
    <col min="137" max="137" width="63.85546875" bestFit="1" customWidth="1"/>
    <col min="138" max="138" width="51.5703125" bestFit="1" customWidth="1"/>
    <col min="139" max="139" width="60" bestFit="1" customWidth="1"/>
    <col min="140" max="140" width="55.42578125" bestFit="1" customWidth="1"/>
    <col min="141" max="141" width="66.28515625" bestFit="1" customWidth="1"/>
    <col min="142" max="142" width="63.5703125" bestFit="1" customWidth="1"/>
    <col min="143" max="143" width="57.28515625" bestFit="1" customWidth="1"/>
    <col min="144" max="144" width="65.5703125" bestFit="1" customWidth="1"/>
    <col min="145" max="145" width="64.5703125" bestFit="1" customWidth="1"/>
    <col min="146" max="146" width="47" bestFit="1" customWidth="1"/>
    <col min="147" max="147" width="55.42578125" bestFit="1" customWidth="1"/>
    <col min="148" max="148" width="57.85546875" bestFit="1" customWidth="1"/>
    <col min="149" max="149" width="41.42578125" bestFit="1" customWidth="1"/>
    <col min="150" max="150" width="56.140625" bestFit="1" customWidth="1"/>
    <col min="151" max="151" width="49" bestFit="1" customWidth="1"/>
    <col min="152" max="152" width="70.28515625" bestFit="1" customWidth="1"/>
    <col min="153" max="153" width="72.5703125" bestFit="1" customWidth="1"/>
    <col min="154" max="154" width="71" bestFit="1" customWidth="1"/>
    <col min="155" max="155" width="63.5703125" bestFit="1" customWidth="1"/>
    <col min="156" max="156" width="72" bestFit="1" customWidth="1"/>
    <col min="157" max="157" width="74.42578125" bestFit="1" customWidth="1"/>
    <col min="158" max="158" width="72.7109375" bestFit="1" customWidth="1"/>
    <col min="159" max="159" width="69.5703125" bestFit="1" customWidth="1"/>
    <col min="160" max="161" width="55" bestFit="1" customWidth="1"/>
    <col min="162" max="162" width="51.140625" bestFit="1" customWidth="1"/>
    <col min="163" max="163" width="43" bestFit="1" customWidth="1"/>
    <col min="164" max="164" width="46.7109375" bestFit="1" customWidth="1"/>
    <col min="165" max="165" width="50" bestFit="1" customWidth="1"/>
    <col min="166" max="166" width="60" bestFit="1" customWidth="1"/>
    <col min="167" max="167" width="61.42578125" bestFit="1" customWidth="1"/>
    <col min="168" max="168" width="40.42578125" bestFit="1" customWidth="1"/>
    <col min="169" max="169" width="53.42578125" bestFit="1" customWidth="1"/>
    <col min="170" max="170" width="51.5703125" bestFit="1" customWidth="1"/>
    <col min="171" max="171" width="38.7109375" bestFit="1" customWidth="1"/>
    <col min="172" max="172" width="48.140625" bestFit="1" customWidth="1"/>
    <col min="173" max="173" width="56.5703125" bestFit="1" customWidth="1"/>
    <col min="174" max="174" width="44.85546875" bestFit="1" customWidth="1"/>
    <col min="175" max="175" width="63.28515625" bestFit="1" customWidth="1"/>
    <col min="176" max="176" width="48.140625" bestFit="1" customWidth="1"/>
    <col min="177" max="177" width="52.85546875" bestFit="1" customWidth="1"/>
    <col min="178" max="178" width="43.140625" bestFit="1" customWidth="1"/>
    <col min="179" max="179" width="48.140625" bestFit="1" customWidth="1"/>
    <col min="180" max="180" width="41.5703125" bestFit="1" customWidth="1"/>
    <col min="181" max="181" width="59" bestFit="1" customWidth="1"/>
    <col min="182" max="182" width="47.140625" bestFit="1" customWidth="1"/>
    <col min="183" max="183" width="60.140625" bestFit="1" customWidth="1"/>
    <col min="184" max="184" width="46.28515625" bestFit="1" customWidth="1"/>
    <col min="185" max="185" width="45.85546875" bestFit="1" customWidth="1"/>
    <col min="186" max="186" width="51.7109375" bestFit="1" customWidth="1"/>
    <col min="187" max="187" width="58.140625" bestFit="1" customWidth="1"/>
    <col min="188" max="188" width="55" bestFit="1" customWidth="1"/>
    <col min="189" max="189" width="56.140625" bestFit="1" customWidth="1"/>
    <col min="190" max="190" width="51.140625" bestFit="1" customWidth="1"/>
    <col min="191" max="191" width="56.140625" bestFit="1" customWidth="1"/>
    <col min="192" max="192" width="49.5703125" bestFit="1" customWidth="1"/>
    <col min="193" max="193" width="67" bestFit="1" customWidth="1"/>
    <col min="194" max="194" width="68.140625" bestFit="1" customWidth="1"/>
    <col min="195" max="195" width="50.5703125" bestFit="1" customWidth="1"/>
    <col min="196" max="196" width="55.7109375" bestFit="1" customWidth="1"/>
    <col min="197" max="197" width="63.140625" bestFit="1" customWidth="1"/>
    <col min="198" max="198" width="46" bestFit="1" customWidth="1"/>
    <col min="199" max="199" width="56.28515625" bestFit="1" customWidth="1"/>
    <col min="200" max="200" width="64.42578125" bestFit="1" customWidth="1"/>
    <col min="201" max="201" width="53.28515625" bestFit="1" customWidth="1"/>
    <col min="202" max="202" width="46.7109375" bestFit="1" customWidth="1"/>
    <col min="203" max="203" width="58.140625" bestFit="1" customWidth="1"/>
    <col min="204" max="204" width="56.140625" bestFit="1" customWidth="1"/>
    <col min="205" max="205" width="54.85546875" bestFit="1" customWidth="1"/>
    <col min="206" max="206" width="53.85546875" bestFit="1" customWidth="1"/>
    <col min="207" max="207" width="53.42578125" bestFit="1" customWidth="1"/>
    <col min="208" max="208" width="50" bestFit="1" customWidth="1"/>
    <col min="209" max="209" width="58.85546875" bestFit="1" customWidth="1"/>
    <col min="210" max="211" width="50.28515625" bestFit="1" customWidth="1"/>
    <col min="212" max="212" width="52.140625" bestFit="1" customWidth="1"/>
    <col min="213" max="213" width="48.7109375" bestFit="1" customWidth="1"/>
    <col min="214" max="214" width="60.140625" bestFit="1" customWidth="1"/>
    <col min="215" max="215" width="48.28515625" bestFit="1" customWidth="1"/>
    <col min="216" max="216" width="56.85546875" bestFit="1" customWidth="1"/>
    <col min="217" max="217" width="43.28515625" bestFit="1" customWidth="1"/>
    <col min="218" max="218" width="59.140625" bestFit="1" customWidth="1"/>
    <col min="219" max="219" width="46.140625" bestFit="1" customWidth="1"/>
    <col min="220" max="220" width="64.140625" bestFit="1" customWidth="1"/>
    <col min="221" max="221" width="54.28515625" bestFit="1" customWidth="1"/>
    <col min="222" max="222" width="46.7109375" bestFit="1" customWidth="1"/>
    <col min="223" max="223" width="59" bestFit="1" customWidth="1"/>
    <col min="224" max="224" width="57.5703125" bestFit="1" customWidth="1"/>
    <col min="225" max="225" width="66" bestFit="1" customWidth="1"/>
    <col min="226" max="226" width="69.28515625" bestFit="1" customWidth="1"/>
    <col min="227" max="227" width="51.85546875" bestFit="1" customWidth="1"/>
    <col min="228" max="228" width="60.28515625" bestFit="1" customWidth="1"/>
    <col min="229" max="229" width="48" bestFit="1" customWidth="1"/>
    <col min="230" max="230" width="51.85546875" bestFit="1" customWidth="1"/>
    <col min="231" max="231" width="62.7109375" bestFit="1" customWidth="1"/>
    <col min="232" max="232" width="62.28515625" bestFit="1" customWidth="1"/>
    <col min="233" max="233" width="57.7109375" bestFit="1" customWidth="1"/>
    <col min="234" max="234" width="58.42578125" bestFit="1" customWidth="1"/>
    <col min="235" max="235" width="57.5703125" bestFit="1" customWidth="1"/>
    <col min="236" max="236" width="61.140625" bestFit="1" customWidth="1"/>
    <col min="237" max="237" width="30.85546875" bestFit="1" customWidth="1"/>
    <col min="238" max="238" width="48.28515625" bestFit="1" customWidth="1"/>
    <col min="239" max="239" width="53" bestFit="1" customWidth="1"/>
    <col min="240" max="240" width="55.5703125" bestFit="1" customWidth="1"/>
    <col min="241" max="241" width="41" bestFit="1" customWidth="1"/>
    <col min="242" max="242" width="45.7109375" bestFit="1" customWidth="1"/>
    <col min="243" max="243" width="54.85546875" bestFit="1" customWidth="1"/>
    <col min="244" max="244" width="48.28515625" bestFit="1" customWidth="1"/>
    <col min="245" max="245" width="58.5703125" bestFit="1" customWidth="1"/>
    <col min="246" max="246" width="53.42578125" bestFit="1" customWidth="1"/>
    <col min="247" max="247" width="54.140625" bestFit="1" customWidth="1"/>
    <col min="248" max="248" width="62.140625" bestFit="1" customWidth="1"/>
    <col min="249" max="249" width="58.85546875" bestFit="1" customWidth="1"/>
    <col min="250" max="250" width="71" bestFit="1" customWidth="1"/>
    <col min="251" max="251" width="64" bestFit="1" customWidth="1"/>
    <col min="252" max="252" width="54.28515625" bestFit="1" customWidth="1"/>
    <col min="253" max="253" width="59.140625" bestFit="1" customWidth="1"/>
    <col min="254" max="254" width="57.42578125" bestFit="1" customWidth="1"/>
    <col min="255" max="255" width="68.85546875" bestFit="1" customWidth="1"/>
    <col min="256" max="256" width="55.42578125" bestFit="1" customWidth="1"/>
    <col min="257" max="257" width="70" bestFit="1" customWidth="1"/>
    <col min="258" max="258" width="43.85546875" bestFit="1" customWidth="1"/>
    <col min="259" max="259" width="50" bestFit="1" customWidth="1"/>
    <col min="260" max="260" width="45.85546875" bestFit="1" customWidth="1"/>
    <col min="261" max="261" width="51.42578125" bestFit="1" customWidth="1"/>
    <col min="262" max="262" width="58.140625" bestFit="1" customWidth="1"/>
    <col min="263" max="263" width="55.140625" bestFit="1" customWidth="1"/>
    <col min="264" max="264" width="56.140625" bestFit="1" customWidth="1"/>
    <col min="265" max="265" width="68.85546875" bestFit="1" customWidth="1"/>
    <col min="266" max="266" width="55.7109375" bestFit="1" customWidth="1"/>
    <col min="267" max="267" width="63" bestFit="1" customWidth="1"/>
    <col min="268" max="268" width="51.42578125" bestFit="1" customWidth="1"/>
    <col min="269" max="269" width="66" bestFit="1" customWidth="1"/>
    <col min="270" max="271" width="60.7109375" bestFit="1" customWidth="1"/>
    <col min="272" max="272" width="48.85546875" bestFit="1" customWidth="1"/>
    <col min="273" max="273" width="55.42578125" bestFit="1" customWidth="1"/>
    <col min="274" max="274" width="54" bestFit="1" customWidth="1"/>
    <col min="275" max="275" width="48.140625" bestFit="1" customWidth="1"/>
    <col min="276" max="276" width="46.42578125" bestFit="1" customWidth="1"/>
    <col min="277" max="277" width="61.28515625" bestFit="1" customWidth="1"/>
    <col min="278" max="278" width="68.28515625" bestFit="1" customWidth="1"/>
    <col min="279" max="279" width="50.85546875" bestFit="1" customWidth="1"/>
    <col min="280" max="280" width="51.28515625" bestFit="1" customWidth="1"/>
    <col min="281" max="281" width="44.85546875" bestFit="1" customWidth="1"/>
    <col min="282" max="282" width="41.140625" bestFit="1" customWidth="1"/>
    <col min="283" max="283" width="47" bestFit="1" customWidth="1"/>
    <col min="284" max="284" width="47.7109375" bestFit="1" customWidth="1"/>
    <col min="285" max="285" width="51.140625" bestFit="1" customWidth="1"/>
    <col min="286" max="286" width="50.5703125" bestFit="1" customWidth="1"/>
    <col min="287" max="287" width="56.28515625" bestFit="1" customWidth="1"/>
    <col min="288" max="288" width="51.28515625" bestFit="1" customWidth="1"/>
    <col min="289" max="289" width="55" bestFit="1" customWidth="1"/>
    <col min="290" max="290" width="54.42578125" bestFit="1" customWidth="1"/>
    <col min="291" max="291" width="52.7109375" bestFit="1" customWidth="1"/>
    <col min="292" max="292" width="53.28515625" bestFit="1" customWidth="1"/>
    <col min="293" max="293" width="56.42578125" bestFit="1" customWidth="1"/>
    <col min="294" max="294" width="46.85546875" bestFit="1" customWidth="1"/>
    <col min="295" max="295" width="47.140625" bestFit="1" customWidth="1"/>
    <col min="296" max="296" width="43.85546875" bestFit="1" customWidth="1"/>
    <col min="297" max="297" width="33.5703125" bestFit="1" customWidth="1"/>
    <col min="298" max="298" width="37.140625" bestFit="1" customWidth="1"/>
    <col min="299" max="299" width="40.7109375" bestFit="1" customWidth="1"/>
    <col min="300" max="300" width="38.28515625" bestFit="1" customWidth="1"/>
    <col min="301" max="301" width="46.140625" bestFit="1" customWidth="1"/>
    <col min="302" max="302" width="31.5703125" bestFit="1" customWidth="1"/>
    <col min="303" max="303" width="60" bestFit="1" customWidth="1"/>
    <col min="304" max="304" width="63.5703125" bestFit="1" customWidth="1"/>
    <col min="305" max="305" width="63.7109375" bestFit="1" customWidth="1"/>
    <col min="306" max="306" width="49.140625" bestFit="1" customWidth="1"/>
    <col min="307" max="307" width="51.5703125" bestFit="1" customWidth="1"/>
    <col min="308" max="308" width="59.5703125" bestFit="1" customWidth="1"/>
    <col min="309" max="309" width="53.85546875" bestFit="1" customWidth="1"/>
    <col min="310" max="310" width="55.28515625" bestFit="1" customWidth="1"/>
    <col min="311" max="311" width="63.28515625" bestFit="1" customWidth="1"/>
    <col min="312" max="312" width="59.5703125" bestFit="1" customWidth="1"/>
    <col min="313" max="313" width="67.42578125" bestFit="1" customWidth="1"/>
    <col min="314" max="314" width="53.7109375" bestFit="1" customWidth="1"/>
    <col min="315" max="315" width="56" bestFit="1" customWidth="1"/>
    <col min="316" max="316" width="59.7109375" bestFit="1" customWidth="1"/>
    <col min="317" max="317" width="59" bestFit="1" customWidth="1"/>
    <col min="318" max="318" width="49.85546875" bestFit="1" customWidth="1"/>
    <col min="319" max="319" width="45.42578125" bestFit="1" customWidth="1"/>
    <col min="320" max="320" width="43.7109375" bestFit="1" customWidth="1"/>
    <col min="321" max="321" width="13.140625" bestFit="1" customWidth="1"/>
    <col min="322" max="322" width="51.140625" bestFit="1" customWidth="1"/>
    <col min="323" max="323" width="56.42578125" bestFit="1" customWidth="1"/>
    <col min="324" max="324" width="58.85546875" bestFit="1" customWidth="1"/>
    <col min="325" max="325" width="57.28515625" bestFit="1" customWidth="1"/>
    <col min="326" max="326" width="50" bestFit="1" customWidth="1"/>
    <col min="327" max="327" width="69.7109375" bestFit="1" customWidth="1"/>
    <col min="328" max="328" width="72" bestFit="1" customWidth="1"/>
    <col min="329" max="329" width="70.42578125" bestFit="1" customWidth="1"/>
    <col min="330" max="330" width="63.140625" bestFit="1" customWidth="1"/>
    <col min="331" max="331" width="58.42578125" bestFit="1" customWidth="1"/>
    <col min="332" max="332" width="60.7109375" bestFit="1" customWidth="1"/>
    <col min="333" max="333" width="59.140625" bestFit="1" customWidth="1"/>
    <col min="334" max="334" width="57.85546875" bestFit="1" customWidth="1"/>
    <col min="335" max="335" width="66.28515625" bestFit="1" customWidth="1"/>
    <col min="336" max="336" width="68.5703125" bestFit="1" customWidth="1"/>
    <col min="337" max="337" width="67" bestFit="1" customWidth="1"/>
    <col min="338" max="338" width="59.7109375" bestFit="1" customWidth="1"/>
    <col min="339" max="339" width="59.5703125" bestFit="1" customWidth="1"/>
    <col min="340" max="340" width="60.7109375" bestFit="1" customWidth="1"/>
    <col min="341" max="341" width="69.28515625" bestFit="1" customWidth="1"/>
    <col min="342" max="342" width="65.42578125" bestFit="1" customWidth="1"/>
    <col min="343" max="343" width="55.7109375" bestFit="1" customWidth="1"/>
    <col min="344" max="344" width="60.7109375" bestFit="1" customWidth="1"/>
    <col min="345" max="345" width="71.5703125" bestFit="1" customWidth="1"/>
    <col min="346" max="346" width="70" bestFit="1" customWidth="1"/>
    <col min="347" max="347" width="62.7109375" bestFit="1" customWidth="1"/>
    <col min="348" max="348" width="58.85546875" bestFit="1" customWidth="1"/>
    <col min="349" max="349" width="55.42578125" bestFit="1" customWidth="1"/>
    <col min="350" max="350" width="63.85546875" bestFit="1" customWidth="1"/>
    <col min="351" max="351" width="55.42578125" bestFit="1" customWidth="1"/>
    <col min="352" max="352" width="66.28515625" bestFit="1" customWidth="1"/>
    <col min="353" max="353" width="64.5703125" bestFit="1" customWidth="1"/>
    <col min="354" max="354" width="57.42578125" bestFit="1" customWidth="1"/>
    <col min="355" max="355" width="47" bestFit="1" customWidth="1"/>
    <col min="356" max="356" width="55.42578125" bestFit="1" customWidth="1"/>
    <col min="357" max="357" width="57.85546875" bestFit="1" customWidth="1"/>
    <col min="358" max="358" width="41.42578125" bestFit="1" customWidth="1"/>
    <col min="359" max="359" width="56.140625" bestFit="1" customWidth="1"/>
    <col min="360" max="360" width="49" bestFit="1" customWidth="1"/>
    <col min="361" max="361" width="70.28515625" bestFit="1" customWidth="1"/>
    <col min="362" max="362" width="72.5703125" bestFit="1" customWidth="1"/>
    <col min="363" max="363" width="71" bestFit="1" customWidth="1"/>
    <col min="364" max="364" width="72" bestFit="1" customWidth="1"/>
    <col min="365" max="365" width="74.42578125" bestFit="1" customWidth="1"/>
    <col min="366" max="366" width="72.7109375" bestFit="1" customWidth="1"/>
    <col min="367" max="367" width="65.5703125" bestFit="1" customWidth="1"/>
    <col min="368" max="368" width="38.7109375" bestFit="1" customWidth="1"/>
    <col min="369" max="369" width="53" bestFit="1" customWidth="1"/>
    <col min="370" max="370" width="47.28515625" bestFit="1" customWidth="1"/>
    <col min="371" max="371" width="48.5703125" bestFit="1" customWidth="1"/>
    <col min="372" max="372" width="70" bestFit="1" customWidth="1"/>
    <col min="373" max="373" width="62" bestFit="1" customWidth="1"/>
    <col min="374" max="374" width="59.42578125" bestFit="1" customWidth="1"/>
    <col min="375" max="375" width="58.7109375" bestFit="1" customWidth="1"/>
    <col min="376" max="377" width="60.7109375" bestFit="1" customWidth="1"/>
    <col min="378" max="378" width="55.28515625" bestFit="1" customWidth="1"/>
    <col min="379" max="379" width="65.28515625" bestFit="1" customWidth="1"/>
    <col min="380" max="380" width="53.7109375" bestFit="1" customWidth="1"/>
    <col min="381" max="381" width="70.5703125" bestFit="1" customWidth="1"/>
    <col min="382" max="382" width="52.42578125" bestFit="1" customWidth="1"/>
    <col min="383" max="383" width="56.140625" bestFit="1" customWidth="1"/>
    <col min="384" max="384" width="51.85546875" bestFit="1" customWidth="1"/>
    <col min="385" max="385" width="50.5703125" bestFit="1" customWidth="1"/>
    <col min="386" max="386" width="49.7109375" bestFit="1" customWidth="1"/>
    <col min="387" max="387" width="68.140625" bestFit="1" customWidth="1"/>
    <col min="388" max="388" width="66.42578125" bestFit="1" customWidth="1"/>
    <col min="389" max="389" width="31.5703125" bestFit="1" customWidth="1"/>
    <col min="390" max="390" width="54.7109375" bestFit="1" customWidth="1"/>
    <col min="391" max="391" width="40.42578125" bestFit="1" customWidth="1"/>
    <col min="392" max="392" width="50.7109375" bestFit="1" customWidth="1"/>
    <col min="393" max="393" width="48.85546875" bestFit="1" customWidth="1"/>
    <col min="394" max="394" width="56.28515625" bestFit="1" customWidth="1"/>
    <col min="395" max="395" width="63" bestFit="1" customWidth="1"/>
    <col min="396" max="396" width="60" bestFit="1" customWidth="1"/>
    <col min="397" max="397" width="61.42578125" bestFit="1" customWidth="1"/>
    <col min="398" max="398" width="49.7109375" bestFit="1" customWidth="1"/>
    <col min="399" max="399" width="67.5703125" bestFit="1" customWidth="1"/>
    <col min="400" max="400" width="52.7109375" bestFit="1" customWidth="1"/>
    <col min="401" max="401" width="63" bestFit="1" customWidth="1"/>
    <col min="402" max="402" width="56.42578125" bestFit="1" customWidth="1"/>
    <col min="403" max="403" width="59.28515625" bestFit="1" customWidth="1"/>
    <col min="404" max="404" width="67.140625" bestFit="1" customWidth="1"/>
    <col min="405" max="405" width="63.140625" bestFit="1" customWidth="1"/>
    <col min="406" max="406" width="56.42578125" bestFit="1" customWidth="1"/>
    <col min="407" max="407" width="64.42578125" bestFit="1" customWidth="1"/>
    <col min="408" max="408" width="59.42578125" bestFit="1" customWidth="1"/>
    <col min="409" max="409" width="65.42578125" bestFit="1" customWidth="1"/>
    <col min="410" max="410" width="58.28515625" bestFit="1" customWidth="1"/>
    <col min="411" max="411" width="61.7109375" bestFit="1" customWidth="1"/>
    <col min="412" max="412" width="70.7109375" bestFit="1" customWidth="1"/>
    <col min="413" max="413" width="65.7109375" bestFit="1" customWidth="1"/>
    <col min="414" max="414" width="56.5703125" bestFit="1" customWidth="1"/>
    <col min="415" max="415" width="71.5703125" bestFit="1" customWidth="1"/>
    <col min="416" max="416" width="71.28515625" bestFit="1" customWidth="1"/>
    <col min="417" max="417" width="73.7109375" bestFit="1" customWidth="1"/>
    <col min="418" max="418" width="64.140625" bestFit="1" customWidth="1"/>
    <col min="419" max="419" width="64.85546875" bestFit="1" customWidth="1"/>
    <col min="420" max="420" width="64.140625" bestFit="1" customWidth="1"/>
    <col min="421" max="421" width="69" bestFit="1" customWidth="1"/>
    <col min="422" max="422" width="69.7109375" bestFit="1" customWidth="1"/>
    <col min="423" max="423" width="70" bestFit="1" customWidth="1"/>
    <col min="424" max="424" width="71.42578125" bestFit="1" customWidth="1"/>
    <col min="425" max="425" width="74" bestFit="1" customWidth="1"/>
    <col min="426" max="426" width="60.140625" bestFit="1" customWidth="1"/>
    <col min="427" max="427" width="68" bestFit="1" customWidth="1"/>
    <col min="428" max="428" width="71" bestFit="1" customWidth="1"/>
    <col min="429" max="429" width="65.7109375" bestFit="1" customWidth="1"/>
    <col min="430" max="430" width="57.28515625" bestFit="1" customWidth="1"/>
    <col min="431" max="431" width="68.42578125" bestFit="1" customWidth="1"/>
    <col min="432" max="432" width="72" bestFit="1" customWidth="1"/>
    <col min="433" max="433" width="73.85546875" bestFit="1" customWidth="1"/>
    <col min="434" max="434" width="77.85546875" bestFit="1" customWidth="1"/>
    <col min="435" max="435" width="65.28515625" bestFit="1" customWidth="1"/>
    <col min="436" max="436" width="67.5703125" bestFit="1" customWidth="1"/>
    <col min="437" max="437" width="70.28515625" bestFit="1" customWidth="1"/>
    <col min="438" max="438" width="60.5703125" bestFit="1" customWidth="1"/>
    <col min="439" max="439" width="60" bestFit="1" customWidth="1"/>
    <col min="440" max="440" width="56" bestFit="1" customWidth="1"/>
    <col min="441" max="441" width="51.7109375" bestFit="1" customWidth="1"/>
    <col min="442" max="442" width="61.85546875" bestFit="1" customWidth="1"/>
    <col min="443" max="443" width="53.85546875" bestFit="1" customWidth="1"/>
    <col min="444" max="444" width="65.5703125" bestFit="1" customWidth="1"/>
    <col min="445" max="445" width="67.140625" bestFit="1" customWidth="1"/>
    <col min="446" max="446" width="61.85546875" bestFit="1" customWidth="1"/>
    <col min="447" max="447" width="49.140625" bestFit="1" customWidth="1"/>
    <col min="448" max="448" width="55.5703125" bestFit="1" customWidth="1"/>
    <col min="449" max="449" width="63" bestFit="1" customWidth="1"/>
    <col min="450" max="450" width="57.42578125" bestFit="1" customWidth="1"/>
    <col min="451" max="451" width="58.5703125" bestFit="1" customWidth="1"/>
    <col min="452" max="452" width="66.28515625" bestFit="1" customWidth="1"/>
    <col min="453" max="453" width="50.28515625" bestFit="1" customWidth="1"/>
    <col min="454" max="454" width="51" bestFit="1" customWidth="1"/>
    <col min="455" max="455" width="69.7109375" bestFit="1" customWidth="1"/>
    <col min="456" max="456" width="55.85546875" bestFit="1" customWidth="1"/>
    <col min="457" max="457" width="61.42578125" bestFit="1" customWidth="1"/>
    <col min="458" max="458" width="53" bestFit="1" customWidth="1"/>
    <col min="459" max="459" width="64.5703125" bestFit="1" customWidth="1"/>
    <col min="460" max="460" width="71.140625" bestFit="1" customWidth="1"/>
    <col min="461" max="461" width="63.140625" bestFit="1" customWidth="1"/>
    <col min="462" max="462" width="55.85546875" bestFit="1" customWidth="1"/>
    <col min="463" max="463" width="46.5703125" bestFit="1" customWidth="1"/>
    <col min="464" max="464" width="50" bestFit="1" customWidth="1"/>
    <col min="465" max="465" width="48.7109375" bestFit="1" customWidth="1"/>
    <col min="466" max="466" width="53.5703125" bestFit="1" customWidth="1"/>
    <col min="467" max="467" width="60.7109375" bestFit="1" customWidth="1"/>
    <col min="468" max="468" width="47.7109375" bestFit="1" customWidth="1"/>
    <col min="469" max="469" width="57.140625" bestFit="1" customWidth="1"/>
    <col min="470" max="470" width="60.7109375" bestFit="1" customWidth="1"/>
    <col min="471" max="471" width="66.28515625" bestFit="1" customWidth="1"/>
    <col min="472" max="472" width="66.140625" bestFit="1" customWidth="1"/>
    <col min="473" max="473" width="52.7109375" bestFit="1" customWidth="1"/>
    <col min="474" max="474" width="65.140625" bestFit="1" customWidth="1"/>
    <col min="475" max="475" width="67.85546875" bestFit="1" customWidth="1"/>
    <col min="476" max="476" width="61.42578125" bestFit="1" customWidth="1"/>
    <col min="477" max="477" width="63.28515625" bestFit="1" customWidth="1"/>
    <col min="478" max="478" width="63" bestFit="1" customWidth="1"/>
    <col min="479" max="479" width="48.140625" bestFit="1" customWidth="1"/>
    <col min="480" max="480" width="70.85546875" bestFit="1" customWidth="1"/>
    <col min="481" max="481" width="63.5703125" bestFit="1" customWidth="1"/>
    <col min="482" max="482" width="55" bestFit="1" customWidth="1"/>
    <col min="483" max="483" width="56" bestFit="1" customWidth="1"/>
    <col min="484" max="484" width="59.42578125" bestFit="1" customWidth="1"/>
    <col min="485" max="485" width="65.7109375" bestFit="1" customWidth="1"/>
    <col min="486" max="486" width="66.140625" bestFit="1" customWidth="1"/>
    <col min="487" max="487" width="70.28515625" bestFit="1" customWidth="1"/>
    <col min="488" max="488" width="50.7109375" bestFit="1" customWidth="1"/>
    <col min="489" max="489" width="61.85546875" bestFit="1" customWidth="1"/>
    <col min="490" max="490" width="69.7109375" bestFit="1" customWidth="1"/>
    <col min="491" max="491" width="70.85546875" bestFit="1" customWidth="1"/>
    <col min="492" max="492" width="58.28515625" bestFit="1" customWidth="1"/>
    <col min="493" max="493" width="66.42578125" bestFit="1" customWidth="1"/>
    <col min="494" max="494" width="54.85546875" bestFit="1" customWidth="1"/>
    <col min="495" max="495" width="65.85546875" bestFit="1" customWidth="1"/>
    <col min="496" max="496" width="70" bestFit="1" customWidth="1"/>
    <col min="497" max="497" width="55.42578125" bestFit="1" customWidth="1"/>
    <col min="498" max="498" width="64.28515625" bestFit="1" customWidth="1"/>
    <col min="499" max="499" width="69.7109375" bestFit="1" customWidth="1"/>
    <col min="500" max="500" width="56.28515625" bestFit="1" customWidth="1"/>
    <col min="501" max="501" width="65.140625" bestFit="1" customWidth="1"/>
    <col min="502" max="502" width="62" bestFit="1" customWidth="1"/>
    <col min="503" max="503" width="64.5703125" bestFit="1" customWidth="1"/>
    <col min="504" max="504" width="68" bestFit="1" customWidth="1"/>
    <col min="505" max="505" width="57.7109375" bestFit="1" customWidth="1"/>
    <col min="506" max="506" width="64.5703125" bestFit="1" customWidth="1"/>
    <col min="507" max="507" width="66.42578125" bestFit="1" customWidth="1"/>
    <col min="508" max="508" width="67.140625" bestFit="1" customWidth="1"/>
    <col min="509" max="509" width="48" bestFit="1" customWidth="1"/>
    <col min="510" max="510" width="57.7109375" bestFit="1" customWidth="1"/>
    <col min="511" max="511" width="64.7109375" bestFit="1" customWidth="1"/>
    <col min="512" max="512" width="61.140625" bestFit="1" customWidth="1"/>
    <col min="513" max="513" width="64" bestFit="1" customWidth="1"/>
    <col min="514" max="514" width="55.7109375" bestFit="1" customWidth="1"/>
    <col min="515" max="515" width="67.7109375" bestFit="1" customWidth="1"/>
    <col min="516" max="516" width="58.140625" bestFit="1" customWidth="1"/>
    <col min="517" max="517" width="57" bestFit="1" customWidth="1"/>
    <col min="518" max="518" width="60.5703125" bestFit="1" customWidth="1"/>
    <col min="519" max="519" width="68.42578125" bestFit="1" customWidth="1"/>
    <col min="520" max="520" width="57.42578125" bestFit="1" customWidth="1"/>
    <col min="521" max="521" width="55.5703125" bestFit="1" customWidth="1"/>
    <col min="522" max="522" width="67.28515625" bestFit="1" customWidth="1"/>
    <col min="523" max="523" width="50.85546875" bestFit="1" customWidth="1"/>
    <col min="524" max="524" width="59.140625" bestFit="1" customWidth="1"/>
    <col min="525" max="525" width="60.28515625" bestFit="1" customWidth="1"/>
    <col min="526" max="526" width="52" bestFit="1" customWidth="1"/>
    <col min="527" max="527" width="52.85546875" bestFit="1" customWidth="1"/>
    <col min="528" max="528" width="71.42578125" bestFit="1" customWidth="1"/>
    <col min="529" max="529" width="71.7109375" bestFit="1" customWidth="1"/>
    <col min="530" max="530" width="58.85546875" bestFit="1" customWidth="1"/>
    <col min="531" max="531" width="66.42578125" bestFit="1" customWidth="1"/>
    <col min="532" max="532" width="51.42578125" bestFit="1" customWidth="1"/>
    <col min="533" max="533" width="64.85546875" bestFit="1" customWidth="1"/>
    <col min="534" max="534" width="57" bestFit="1" customWidth="1"/>
    <col min="535" max="535" width="51.7109375" bestFit="1" customWidth="1"/>
    <col min="536" max="536" width="71" bestFit="1" customWidth="1"/>
    <col min="537" max="537" width="64.85546875" bestFit="1" customWidth="1"/>
    <col min="538" max="538" width="49.5703125" bestFit="1" customWidth="1"/>
    <col min="539" max="539" width="58.85546875" bestFit="1" customWidth="1"/>
    <col min="540" max="540" width="62.5703125" bestFit="1" customWidth="1"/>
    <col min="541" max="541" width="68" bestFit="1" customWidth="1"/>
    <col min="542" max="542" width="74.140625" bestFit="1" customWidth="1"/>
    <col min="543" max="543" width="54.42578125" bestFit="1" customWidth="1"/>
    <col min="544" max="544" width="66.85546875" bestFit="1" customWidth="1"/>
    <col min="545" max="545" width="69.7109375" bestFit="1" customWidth="1"/>
    <col min="546" max="546" width="63.140625" bestFit="1" customWidth="1"/>
    <col min="547" max="547" width="65.140625" bestFit="1" customWidth="1"/>
    <col min="548" max="548" width="64" bestFit="1" customWidth="1"/>
    <col min="549" max="549" width="50" bestFit="1" customWidth="1"/>
    <col min="550" max="550" width="65.42578125" bestFit="1" customWidth="1"/>
    <col min="551" max="551" width="59.140625" bestFit="1" customWidth="1"/>
    <col min="552" max="552" width="57.85546875" bestFit="1" customWidth="1"/>
    <col min="553" max="553" width="61.28515625" bestFit="1" customWidth="1"/>
    <col min="554" max="554" width="67.42578125" bestFit="1" customWidth="1"/>
    <col min="555" max="555" width="67.85546875" bestFit="1" customWidth="1"/>
    <col min="556" max="556" width="72" bestFit="1" customWidth="1"/>
    <col min="557" max="557" width="50.85546875" bestFit="1" customWidth="1"/>
    <col min="558" max="558" width="51.42578125" bestFit="1" customWidth="1"/>
    <col min="559" max="559" width="72.5703125" bestFit="1" customWidth="1"/>
    <col min="560" max="560" width="60" bestFit="1" customWidth="1"/>
    <col min="561" max="561" width="68.140625" bestFit="1" customWidth="1"/>
    <col min="562" max="562" width="59.5703125" bestFit="1" customWidth="1"/>
    <col min="563" max="563" width="67.5703125" bestFit="1" customWidth="1"/>
    <col min="564" max="564" width="71.7109375" bestFit="1" customWidth="1"/>
    <col min="565" max="565" width="57.28515625" bestFit="1" customWidth="1"/>
    <col min="566" max="566" width="62.7109375" bestFit="1" customWidth="1"/>
    <col min="567" max="567" width="71.42578125" bestFit="1" customWidth="1"/>
    <col min="568" max="568" width="60.7109375" bestFit="1" customWidth="1"/>
    <col min="569" max="569" width="56.85546875" bestFit="1" customWidth="1"/>
    <col min="570" max="570" width="59.5703125" bestFit="1" customWidth="1"/>
    <col min="571" max="571" width="52.140625" bestFit="1" customWidth="1"/>
    <col min="572" max="572" width="73" bestFit="1" customWidth="1"/>
    <col min="573" max="573" width="61.42578125" bestFit="1" customWidth="1"/>
    <col min="574" max="574" width="63.85546875" bestFit="1" customWidth="1"/>
    <col min="575" max="575" width="51" bestFit="1" customWidth="1"/>
    <col min="576" max="576" width="55.85546875" bestFit="1" customWidth="1"/>
    <col min="577" max="577" width="72.28515625" bestFit="1" customWidth="1"/>
    <col min="578" max="578" width="64.28515625" bestFit="1" customWidth="1"/>
    <col min="579" max="580" width="76.5703125" bestFit="1" customWidth="1"/>
    <col min="581" max="581" width="61.140625" bestFit="1" customWidth="1"/>
    <col min="582" max="582" width="60.42578125" bestFit="1" customWidth="1"/>
    <col min="583" max="583" width="75.7109375" bestFit="1" customWidth="1"/>
    <col min="584" max="584" width="63.140625" bestFit="1" customWidth="1"/>
    <col min="585" max="585" width="65.5703125" bestFit="1" customWidth="1"/>
    <col min="586" max="586" width="68.140625" bestFit="1" customWidth="1"/>
    <col min="587" max="587" width="63.28515625" bestFit="1" customWidth="1"/>
    <col min="588" max="588" width="59.5703125" bestFit="1" customWidth="1"/>
    <col min="589" max="589" width="68.5703125" bestFit="1" customWidth="1"/>
    <col min="590" max="590" width="69.7109375" bestFit="1" customWidth="1"/>
    <col min="591" max="591" width="63.5703125" bestFit="1" customWidth="1"/>
    <col min="592" max="592" width="54.5703125" bestFit="1" customWidth="1"/>
    <col min="593" max="593" width="69.5703125" bestFit="1" customWidth="1"/>
    <col min="594" max="594" width="62.140625" bestFit="1" customWidth="1"/>
    <col min="595" max="595" width="69.28515625" bestFit="1" customWidth="1"/>
    <col min="596" max="596" width="71.5703125" bestFit="1" customWidth="1"/>
    <col min="597" max="597" width="62.85546875" bestFit="1" customWidth="1"/>
    <col min="598" max="598" width="67" bestFit="1" customWidth="1"/>
    <col min="599" max="599" width="62.140625" bestFit="1" customWidth="1"/>
    <col min="600" max="600" width="67.5703125" bestFit="1" customWidth="1"/>
    <col min="601" max="601" width="71.85546875" bestFit="1" customWidth="1"/>
    <col min="602" max="602" width="55.28515625" bestFit="1" customWidth="1"/>
    <col min="603" max="603" width="53.5703125" bestFit="1" customWidth="1"/>
    <col min="604" max="604" width="65.28515625" bestFit="1" customWidth="1"/>
    <col min="605" max="605" width="48.85546875" bestFit="1" customWidth="1"/>
    <col min="606" max="606" width="48.28515625" bestFit="1" customWidth="1"/>
    <col min="607" max="607" width="57.140625" bestFit="1" customWidth="1"/>
    <col min="608" max="608" width="58.28515625" bestFit="1" customWidth="1"/>
    <col min="609" max="609" width="66" bestFit="1" customWidth="1"/>
    <col min="610" max="610" width="54.28515625" bestFit="1" customWidth="1"/>
    <col min="611" max="611" width="58.7109375" bestFit="1" customWidth="1"/>
    <col min="612" max="613" width="50" bestFit="1" customWidth="1"/>
    <col min="614" max="614" width="50.7109375" bestFit="1" customWidth="1"/>
    <col min="615" max="615" width="69.42578125" bestFit="1" customWidth="1"/>
    <col min="616" max="616" width="65.5703125" bestFit="1" customWidth="1"/>
    <col min="617" max="617" width="63.5703125" bestFit="1" customWidth="1"/>
    <col min="618" max="618" width="69.7109375" bestFit="1" customWidth="1"/>
    <col min="619" max="619" width="55.5703125" bestFit="1" customWidth="1"/>
    <col min="620" max="620" width="56.85546875" bestFit="1" customWidth="1"/>
    <col min="621" max="621" width="61.140625" bestFit="1" customWidth="1"/>
    <col min="622" max="622" width="57.5703125" bestFit="1" customWidth="1"/>
    <col min="623" max="623" width="64.28515625" bestFit="1" customWidth="1"/>
    <col min="624" max="624" width="58.42578125" bestFit="1" customWidth="1"/>
    <col min="625" max="625" width="69" bestFit="1" customWidth="1"/>
    <col min="626" max="626" width="49.42578125" bestFit="1" customWidth="1"/>
    <col min="627" max="627" width="70.85546875" bestFit="1" customWidth="1"/>
    <col min="628" max="628" width="62.85546875" bestFit="1" customWidth="1"/>
    <col min="629" max="629" width="59.7109375" bestFit="1" customWidth="1"/>
    <col min="630" max="630" width="61.7109375" bestFit="1" customWidth="1"/>
    <col min="631" max="631" width="54.7109375" bestFit="1" customWidth="1"/>
    <col min="632" max="632" width="55.5703125" bestFit="1" customWidth="1"/>
    <col min="633" max="633" width="46.28515625" bestFit="1" customWidth="1"/>
    <col min="634" max="634" width="54.5703125" bestFit="1" customWidth="1"/>
    <col min="635" max="635" width="51.28515625" bestFit="1" customWidth="1"/>
    <col min="636" max="636" width="70.7109375" bestFit="1" customWidth="1"/>
    <col min="637" max="637" width="71" bestFit="1" customWidth="1"/>
    <col min="638" max="638" width="49.7109375" bestFit="1" customWidth="1"/>
    <col min="639" max="639" width="48.28515625" bestFit="1" customWidth="1"/>
    <col min="640" max="640" width="62.85546875" bestFit="1" customWidth="1"/>
    <col min="641" max="641" width="47.42578125" bestFit="1" customWidth="1"/>
    <col min="642" max="642" width="56.85546875" bestFit="1" customWidth="1"/>
    <col min="643" max="643" width="60.42578125" bestFit="1" customWidth="1"/>
    <col min="644" max="644" width="66" bestFit="1" customWidth="1"/>
    <col min="645" max="645" width="65.85546875" bestFit="1" customWidth="1"/>
    <col min="646" max="646" width="72" bestFit="1" customWidth="1"/>
    <col min="647" max="647" width="52.28515625" bestFit="1" customWidth="1"/>
    <col min="648" max="648" width="64.7109375" bestFit="1" customWidth="1"/>
    <col min="649" max="649" width="65.85546875" bestFit="1" customWidth="1"/>
    <col min="650" max="650" width="67.5703125" bestFit="1" customWidth="1"/>
    <col min="651" max="651" width="57.5703125" bestFit="1" customWidth="1"/>
    <col min="652" max="652" width="61.140625" bestFit="1" customWidth="1"/>
    <col min="653" max="653" width="63" bestFit="1" customWidth="1"/>
    <col min="654" max="654" width="62.7109375" bestFit="1" customWidth="1"/>
    <col min="655" max="655" width="62" bestFit="1" customWidth="1"/>
    <col min="656" max="656" width="47.85546875" bestFit="1" customWidth="1"/>
    <col min="657" max="657" width="50.140625" bestFit="1" customWidth="1"/>
    <col min="658" max="658" width="63.28515625" bestFit="1" customWidth="1"/>
    <col min="659" max="659" width="54.7109375" bestFit="1" customWidth="1"/>
    <col min="660" max="660" width="57.140625" bestFit="1" customWidth="1"/>
    <col min="661" max="661" width="48.28515625" bestFit="1" customWidth="1"/>
    <col min="662" max="662" width="57.42578125" bestFit="1" customWidth="1"/>
    <col min="663" max="663" width="66.85546875" bestFit="1" customWidth="1"/>
    <col min="664" max="664" width="63.28515625" bestFit="1" customWidth="1"/>
    <col min="665" max="665" width="55.7109375" bestFit="1" customWidth="1"/>
    <col min="666" max="666" width="59.140625" bestFit="1" customWidth="1"/>
    <col min="667" max="667" width="65.42578125" bestFit="1" customWidth="1"/>
    <col min="668" max="668" width="65.85546875" bestFit="1" customWidth="1"/>
    <col min="669" max="669" width="70" bestFit="1" customWidth="1"/>
    <col min="670" max="670" width="48.85546875" bestFit="1" customWidth="1"/>
    <col min="671" max="671" width="61.5703125" bestFit="1" customWidth="1"/>
    <col min="672" max="672" width="49.42578125" bestFit="1" customWidth="1"/>
    <col min="673" max="673" width="70.5703125" bestFit="1" customWidth="1"/>
    <col min="674" max="674" width="58" bestFit="1" customWidth="1"/>
    <col min="675" max="675" width="54.7109375" bestFit="1" customWidth="1"/>
    <col min="676" max="676" width="66.140625" bestFit="1" customWidth="1"/>
    <col min="677" max="677" width="57.5703125" bestFit="1" customWidth="1"/>
    <col min="678" max="678" width="65.5703125" bestFit="1" customWidth="1"/>
    <col min="679" max="679" width="49.28515625" bestFit="1" customWidth="1"/>
    <col min="680" max="680" width="69.7109375" bestFit="1" customWidth="1"/>
    <col min="681" max="681" width="55.140625" bestFit="1" customWidth="1"/>
    <col min="682" max="682" width="60.5703125" bestFit="1" customWidth="1"/>
    <col min="683" max="683" width="69.42578125" bestFit="1" customWidth="1"/>
    <col min="684" max="684" width="66.42578125" bestFit="1" customWidth="1"/>
    <col min="685" max="685" width="59.7109375" bestFit="1" customWidth="1"/>
    <col min="686" max="686" width="51.7109375" bestFit="1" customWidth="1"/>
    <col min="687" max="687" width="63.42578125" bestFit="1" customWidth="1"/>
    <col min="688" max="688" width="65.140625" bestFit="1" customWidth="1"/>
    <col min="689" max="689" width="59.7109375" bestFit="1" customWidth="1"/>
    <col min="690" max="690" width="47" bestFit="1" customWidth="1"/>
    <col min="691" max="691" width="46" bestFit="1" customWidth="1"/>
    <col min="692" max="692" width="53.5703125" bestFit="1" customWidth="1"/>
    <col min="693" max="693" width="61" bestFit="1" customWidth="1"/>
    <col min="694" max="694" width="55.28515625" bestFit="1" customWidth="1"/>
    <col min="695" max="695" width="56.42578125" bestFit="1" customWidth="1"/>
    <col min="696" max="696" width="66" bestFit="1" customWidth="1"/>
    <col min="697" max="697" width="64.140625" bestFit="1" customWidth="1"/>
    <col min="698" max="698" width="48.140625" bestFit="1" customWidth="1"/>
    <col min="699" max="699" width="49" bestFit="1" customWidth="1"/>
    <col min="700" max="700" width="67.5703125" bestFit="1" customWidth="1"/>
    <col min="701" max="701" width="54.42578125" bestFit="1" customWidth="1"/>
    <col min="702" max="702" width="53.85546875" bestFit="1" customWidth="1"/>
    <col min="703" max="703" width="54.28515625" bestFit="1" customWidth="1"/>
    <col min="704" max="704" width="59.28515625" bestFit="1" customWidth="1"/>
    <col min="705" max="705" width="50.85546875" bestFit="1" customWidth="1"/>
    <col min="706" max="707" width="62.5703125" bestFit="1" customWidth="1"/>
    <col min="708" max="708" width="69" bestFit="1" customWidth="1"/>
    <col min="709" max="709" width="61.140625" bestFit="1" customWidth="1"/>
    <col min="710" max="710" width="53.85546875" bestFit="1" customWidth="1"/>
    <col min="711" max="711" width="44.5703125" bestFit="1" customWidth="1"/>
    <col min="712" max="712" width="47.85546875" bestFit="1" customWidth="1"/>
    <col min="713" max="713" width="56" bestFit="1" customWidth="1"/>
    <col min="714" max="714" width="46.5703125" bestFit="1" customWidth="1"/>
    <col min="715" max="715" width="51.42578125" bestFit="1" customWidth="1"/>
    <col min="716" max="716" width="58.7109375" bestFit="1" customWidth="1"/>
    <col min="717" max="717" width="62.28515625" bestFit="1" customWidth="1"/>
    <col min="718" max="718" width="66.42578125" bestFit="1" customWidth="1"/>
    <col min="719" max="719" width="54.85546875" bestFit="1" customWidth="1"/>
    <col min="720" max="720" width="45.7109375" bestFit="1" customWidth="1"/>
    <col min="721" max="721" width="55" bestFit="1" customWidth="1"/>
    <col min="722" max="722" width="58.7109375" bestFit="1" customWidth="1"/>
    <col min="723" max="723" width="59" bestFit="1" customWidth="1"/>
    <col min="724" max="724" width="64.140625" bestFit="1" customWidth="1"/>
    <col min="725" max="725" width="64" bestFit="1" customWidth="1"/>
    <col min="726" max="726" width="50.5703125" bestFit="1" customWidth="1"/>
    <col min="727" max="727" width="63" bestFit="1" customWidth="1"/>
    <col min="728" max="728" width="62.5703125" bestFit="1" customWidth="1"/>
    <col min="729" max="729" width="55.5703125" bestFit="1" customWidth="1"/>
    <col min="730" max="730" width="65.85546875" bestFit="1" customWidth="1"/>
    <col min="731" max="731" width="64.28515625" bestFit="1" customWidth="1"/>
    <col min="732" max="732" width="59.28515625" bestFit="1" customWidth="1"/>
    <col min="733" max="733" width="61.28515625" bestFit="1" customWidth="1"/>
    <col min="734" max="734" width="65.140625" bestFit="1" customWidth="1"/>
    <col min="735" max="735" width="61" bestFit="1" customWidth="1"/>
    <col min="736" max="736" width="46.140625" bestFit="1" customWidth="1"/>
    <col min="737" max="737" width="68.7109375" bestFit="1" customWidth="1"/>
    <col min="738" max="738" width="61.5703125" bestFit="1" customWidth="1"/>
    <col min="739" max="739" width="53" bestFit="1" customWidth="1"/>
    <col min="740" max="740" width="55.5703125" bestFit="1" customWidth="1"/>
    <col min="741" max="741" width="62.7109375" bestFit="1" customWidth="1"/>
    <col min="742" max="742" width="62" bestFit="1" customWidth="1"/>
    <col min="743" max="743" width="65.7109375" bestFit="1" customWidth="1"/>
    <col min="744" max="744" width="57.42578125" bestFit="1" customWidth="1"/>
    <col min="745" max="745" width="63.5703125" bestFit="1" customWidth="1"/>
    <col min="746" max="746" width="64" bestFit="1" customWidth="1"/>
    <col min="747" max="747" width="58.5703125" bestFit="1" customWidth="1"/>
    <col min="748" max="748" width="68.140625" bestFit="1" customWidth="1"/>
    <col min="749" max="749" width="63" bestFit="1" customWidth="1"/>
    <col min="750" max="750" width="48.7109375" bestFit="1" customWidth="1"/>
    <col min="751" max="751" width="53.7109375" bestFit="1" customWidth="1"/>
    <col min="752" max="752" width="59.7109375" bestFit="1" customWidth="1"/>
    <col min="753" max="753" width="59.85546875" bestFit="1" customWidth="1"/>
    <col min="754" max="754" width="67.5703125" bestFit="1" customWidth="1"/>
    <col min="755" max="755" width="68.7109375" bestFit="1" customWidth="1"/>
    <col min="756" max="756" width="56.140625" bestFit="1" customWidth="1"/>
    <col min="757" max="757" width="64.28515625" bestFit="1" customWidth="1"/>
    <col min="758" max="758" width="52.85546875" bestFit="1" customWidth="1"/>
    <col min="759" max="759" width="63.7109375" bestFit="1" customWidth="1"/>
    <col min="760" max="760" width="67.85546875" bestFit="1" customWidth="1"/>
    <col min="761" max="761" width="53.42578125" bestFit="1" customWidth="1"/>
    <col min="762" max="762" width="67.5703125" bestFit="1" customWidth="1"/>
    <col min="763" max="763" width="62.42578125" bestFit="1" customWidth="1"/>
    <col min="764" max="764" width="70" bestFit="1" customWidth="1"/>
    <col min="765" max="765" width="71.7109375" bestFit="1" customWidth="1"/>
    <col min="766" max="766" width="57.42578125" bestFit="1" customWidth="1"/>
    <col min="767" max="767" width="56.140625" bestFit="1" customWidth="1"/>
    <col min="768" max="768" width="69.42578125" bestFit="1" customWidth="1"/>
    <col min="769" max="769" width="58.140625" bestFit="1" customWidth="1"/>
    <col min="770" max="770" width="66" bestFit="1" customWidth="1"/>
    <col min="771" max="771" width="68.85546875" bestFit="1" customWidth="1"/>
    <col min="772" max="772" width="63.5703125" bestFit="1" customWidth="1"/>
    <col min="773" max="773" width="55.140625" bestFit="1" customWidth="1"/>
    <col min="774" max="774" width="13.140625" bestFit="1" customWidth="1"/>
    <col min="775" max="775" width="59.7109375" bestFit="1" customWidth="1"/>
    <col min="776" max="776" width="59.85546875" bestFit="1" customWidth="1"/>
    <col min="777" max="777" width="67.5703125" bestFit="1" customWidth="1"/>
    <col min="778" max="778" width="68.7109375" bestFit="1" customWidth="1"/>
    <col min="779" max="779" width="56.140625" bestFit="1" customWidth="1"/>
    <col min="780" max="780" width="64.28515625" bestFit="1" customWidth="1"/>
    <col min="781" max="781" width="52.85546875" bestFit="1" customWidth="1"/>
    <col min="782" max="782" width="63.7109375" bestFit="1" customWidth="1"/>
    <col min="783" max="783" width="67.85546875" bestFit="1" customWidth="1"/>
    <col min="784" max="784" width="53.42578125" bestFit="1" customWidth="1"/>
    <col min="785" max="785" width="67.5703125" bestFit="1" customWidth="1"/>
    <col min="786" max="786" width="30.5703125" bestFit="1" customWidth="1"/>
    <col min="787" max="802" width="19.42578125" bestFit="1" customWidth="1"/>
    <col min="803" max="806" width="19.42578125" customWidth="1"/>
  </cols>
  <sheetData>
    <row r="1" spans="1:321" x14ac:dyDescent="0.25">
      <c r="A1" t="s">
        <v>1099</v>
      </c>
      <c r="B1" t="s">
        <v>690</v>
      </c>
      <c r="C1" t="s">
        <v>696</v>
      </c>
      <c r="D1" t="s">
        <v>689</v>
      </c>
      <c r="E1" t="s">
        <v>691</v>
      </c>
      <c r="F1" t="s">
        <v>693</v>
      </c>
      <c r="G1" t="s">
        <v>695</v>
      </c>
      <c r="H1" t="s">
        <v>694</v>
      </c>
      <c r="I1" t="s">
        <v>688</v>
      </c>
      <c r="J1" t="s">
        <v>692</v>
      </c>
      <c r="K1" t="s">
        <v>687</v>
      </c>
      <c r="L1" t="s">
        <v>1112</v>
      </c>
      <c r="M1" t="s">
        <v>1115</v>
      </c>
      <c r="N1" t="s">
        <v>1118</v>
      </c>
      <c r="O1" t="s">
        <v>1121</v>
      </c>
      <c r="P1" t="s">
        <v>1124</v>
      </c>
      <c r="Q1" t="s">
        <v>1127</v>
      </c>
      <c r="R1" t="s">
        <v>1130</v>
      </c>
      <c r="S1" t="s">
        <v>1133</v>
      </c>
      <c r="T1" t="s">
        <v>1136</v>
      </c>
      <c r="U1" t="s">
        <v>1170</v>
      </c>
      <c r="V1" t="s">
        <v>1172</v>
      </c>
      <c r="W1" t="s">
        <v>1138</v>
      </c>
      <c r="X1" t="s">
        <v>1141</v>
      </c>
      <c r="Y1" t="s">
        <v>1144</v>
      </c>
      <c r="Z1" t="s">
        <v>1146</v>
      </c>
      <c r="AA1" t="s">
        <v>1148</v>
      </c>
      <c r="AB1" t="s">
        <v>1151</v>
      </c>
      <c r="AC1" t="s">
        <v>1154</v>
      </c>
      <c r="AD1" t="s">
        <v>1156</v>
      </c>
      <c r="AE1" t="s">
        <v>1159</v>
      </c>
      <c r="AF1" t="s">
        <v>1162</v>
      </c>
      <c r="AG1" t="s">
        <v>1165</v>
      </c>
      <c r="AH1" t="s">
        <v>1168</v>
      </c>
      <c r="AI1" t="s">
        <v>1227</v>
      </c>
      <c r="AJ1" t="s">
        <v>1231</v>
      </c>
      <c r="AK1" t="s">
        <v>1232</v>
      </c>
      <c r="AL1" t="s">
        <v>1233</v>
      </c>
      <c r="AM1" t="s">
        <v>1238</v>
      </c>
      <c r="AN1" t="s">
        <v>1111</v>
      </c>
      <c r="AO1" t="s">
        <v>1114</v>
      </c>
      <c r="AP1" t="s">
        <v>1117</v>
      </c>
      <c r="AQ1" t="s">
        <v>1120</v>
      </c>
      <c r="AR1" t="s">
        <v>1123</v>
      </c>
      <c r="AS1" t="s">
        <v>1126</v>
      </c>
      <c r="AT1" t="s">
        <v>1129</v>
      </c>
      <c r="AU1" t="s">
        <v>1132</v>
      </c>
      <c r="AV1" t="s">
        <v>1135</v>
      </c>
      <c r="AW1" t="s">
        <v>832</v>
      </c>
      <c r="AX1" t="s">
        <v>800</v>
      </c>
      <c r="AY1" t="s">
        <v>1176</v>
      </c>
      <c r="AZ1" t="s">
        <v>1178</v>
      </c>
      <c r="BA1" t="s">
        <v>792</v>
      </c>
      <c r="BB1" t="s">
        <v>1181</v>
      </c>
      <c r="BC1" t="s">
        <v>799</v>
      </c>
      <c r="BD1" t="s">
        <v>804</v>
      </c>
      <c r="BE1" t="s">
        <v>805</v>
      </c>
      <c r="BF1" t="s">
        <v>806</v>
      </c>
      <c r="BG1" t="s">
        <v>807</v>
      </c>
      <c r="BH1" t="s">
        <v>808</v>
      </c>
      <c r="BI1" t="s">
        <v>809</v>
      </c>
      <c r="BJ1" t="s">
        <v>1190</v>
      </c>
      <c r="BK1" t="s">
        <v>1192</v>
      </c>
      <c r="BL1" t="s">
        <v>1194</v>
      </c>
      <c r="BM1" t="s">
        <v>810</v>
      </c>
      <c r="BN1" t="s">
        <v>816</v>
      </c>
      <c r="BO1" t="s">
        <v>1196</v>
      </c>
      <c r="BP1" t="s">
        <v>813</v>
      </c>
      <c r="BQ1" t="s">
        <v>814</v>
      </c>
      <c r="BR1" t="s">
        <v>815</v>
      </c>
      <c r="BS1" t="s">
        <v>1197</v>
      </c>
      <c r="BT1" t="s">
        <v>1198</v>
      </c>
      <c r="BU1" t="s">
        <v>1199</v>
      </c>
      <c r="BV1" t="s">
        <v>1211</v>
      </c>
      <c r="BW1" t="s">
        <v>1212</v>
      </c>
      <c r="BX1" t="s">
        <v>1213</v>
      </c>
      <c r="BY1" t="s">
        <v>1214</v>
      </c>
      <c r="BZ1" t="s">
        <v>847</v>
      </c>
      <c r="CA1" t="s">
        <v>1220</v>
      </c>
      <c r="CB1" t="s">
        <v>860</v>
      </c>
      <c r="CC1" t="s">
        <v>817</v>
      </c>
      <c r="CD1" t="s">
        <v>818</v>
      </c>
      <c r="CE1" t="s">
        <v>819</v>
      </c>
      <c r="CF1" t="s">
        <v>820</v>
      </c>
      <c r="CG1" t="s">
        <v>793</v>
      </c>
      <c r="CH1" t="s">
        <v>794</v>
      </c>
      <c r="CI1" t="s">
        <v>795</v>
      </c>
      <c r="CJ1" t="s">
        <v>796</v>
      </c>
      <c r="CK1" t="s">
        <v>797</v>
      </c>
      <c r="CL1" t="s">
        <v>798</v>
      </c>
      <c r="CM1" t="s">
        <v>801</v>
      </c>
      <c r="CN1" t="s">
        <v>802</v>
      </c>
      <c r="CO1" t="s">
        <v>803</v>
      </c>
      <c r="CP1" t="s">
        <v>1221</v>
      </c>
      <c r="CQ1" t="s">
        <v>812</v>
      </c>
      <c r="CR1" t="s">
        <v>821</v>
      </c>
      <c r="CS1" t="s">
        <v>822</v>
      </c>
      <c r="CT1" t="s">
        <v>823</v>
      </c>
      <c r="CU1" t="s">
        <v>824</v>
      </c>
      <c r="CV1" t="s">
        <v>825</v>
      </c>
      <c r="CW1" t="s">
        <v>826</v>
      </c>
      <c r="CX1" t="s">
        <v>827</v>
      </c>
      <c r="CY1" t="s">
        <v>1222</v>
      </c>
      <c r="CZ1" t="s">
        <v>1140</v>
      </c>
      <c r="DA1" t="s">
        <v>1143</v>
      </c>
      <c r="DB1" t="s">
        <v>828</v>
      </c>
      <c r="DC1" t="s">
        <v>829</v>
      </c>
      <c r="DD1" t="s">
        <v>1150</v>
      </c>
      <c r="DE1" t="s">
        <v>1153</v>
      </c>
      <c r="DF1" t="s">
        <v>830</v>
      </c>
      <c r="DG1" t="s">
        <v>1158</v>
      </c>
      <c r="DH1" t="s">
        <v>1161</v>
      </c>
      <c r="DI1" t="s">
        <v>1164</v>
      </c>
      <c r="DJ1" t="s">
        <v>1167</v>
      </c>
      <c r="DK1" t="s">
        <v>831</v>
      </c>
      <c r="DL1" t="s">
        <v>833</v>
      </c>
      <c r="DM1" t="s">
        <v>834</v>
      </c>
      <c r="DN1" t="s">
        <v>835</v>
      </c>
      <c r="DO1" t="s">
        <v>836</v>
      </c>
      <c r="DP1" t="s">
        <v>837</v>
      </c>
      <c r="DQ1" t="s">
        <v>838</v>
      </c>
      <c r="DR1" t="s">
        <v>839</v>
      </c>
      <c r="DS1" t="s">
        <v>1200</v>
      </c>
      <c r="DT1" t="s">
        <v>1201</v>
      </c>
      <c r="DU1" t="s">
        <v>1202</v>
      </c>
      <c r="DV1" t="s">
        <v>1203</v>
      </c>
      <c r="DW1" t="s">
        <v>1204</v>
      </c>
      <c r="DX1" t="s">
        <v>1205</v>
      </c>
      <c r="DY1" t="s">
        <v>1206</v>
      </c>
      <c r="DZ1" t="s">
        <v>1207</v>
      </c>
      <c r="EA1" t="s">
        <v>1208</v>
      </c>
      <c r="EB1" t="s">
        <v>1209</v>
      </c>
      <c r="EC1" t="s">
        <v>840</v>
      </c>
      <c r="ED1" t="s">
        <v>1210</v>
      </c>
      <c r="EE1" t="s">
        <v>841</v>
      </c>
      <c r="EF1" t="s">
        <v>842</v>
      </c>
      <c r="EG1" t="s">
        <v>843</v>
      </c>
      <c r="EH1" t="s">
        <v>1215</v>
      </c>
      <c r="EI1" t="s">
        <v>1216</v>
      </c>
      <c r="EJ1" t="s">
        <v>844</v>
      </c>
      <c r="EK1" t="s">
        <v>845</v>
      </c>
      <c r="EL1" t="s">
        <v>1217</v>
      </c>
      <c r="EM1" t="s">
        <v>1218</v>
      </c>
      <c r="EN1" t="s">
        <v>1219</v>
      </c>
      <c r="EO1" t="s">
        <v>846</v>
      </c>
      <c r="EP1" t="s">
        <v>848</v>
      </c>
      <c r="EQ1" t="s">
        <v>849</v>
      </c>
      <c r="ER1" t="s">
        <v>850</v>
      </c>
      <c r="ES1" t="s">
        <v>851</v>
      </c>
      <c r="ET1" t="s">
        <v>852</v>
      </c>
      <c r="EU1" t="s">
        <v>853</v>
      </c>
      <c r="EV1" t="s">
        <v>854</v>
      </c>
      <c r="EW1" t="s">
        <v>855</v>
      </c>
      <c r="EX1" t="s">
        <v>856</v>
      </c>
      <c r="EY1" t="s">
        <v>1223</v>
      </c>
      <c r="EZ1" t="s">
        <v>857</v>
      </c>
      <c r="FA1" t="s">
        <v>858</v>
      </c>
      <c r="FB1" t="s">
        <v>859</v>
      </c>
      <c r="FC1" t="s">
        <v>811</v>
      </c>
      <c r="FD1" t="s">
        <v>1239</v>
      </c>
      <c r="FE1" t="s">
        <v>697</v>
      </c>
      <c r="FF1" t="s">
        <v>698</v>
      </c>
      <c r="FG1" t="s">
        <v>699</v>
      </c>
      <c r="FH1" t="s">
        <v>1224</v>
      </c>
      <c r="FI1" t="s">
        <v>1225</v>
      </c>
      <c r="FJ1" t="s">
        <v>700</v>
      </c>
      <c r="FK1" t="s">
        <v>701</v>
      </c>
      <c r="FL1" t="s">
        <v>706</v>
      </c>
      <c r="FM1" t="s">
        <v>711</v>
      </c>
      <c r="FN1" t="s">
        <v>715</v>
      </c>
      <c r="FO1" t="s">
        <v>718</v>
      </c>
      <c r="FP1" t="s">
        <v>702</v>
      </c>
      <c r="FQ1" t="s">
        <v>703</v>
      </c>
      <c r="FR1" t="s">
        <v>704</v>
      </c>
      <c r="FS1" t="s">
        <v>705</v>
      </c>
      <c r="FT1" t="s">
        <v>707</v>
      </c>
      <c r="FU1" t="s">
        <v>708</v>
      </c>
      <c r="FV1" t="s">
        <v>709</v>
      </c>
      <c r="FW1" t="s">
        <v>710</v>
      </c>
      <c r="FX1" t="s">
        <v>712</v>
      </c>
      <c r="FY1" t="s">
        <v>713</v>
      </c>
      <c r="FZ1" t="s">
        <v>714</v>
      </c>
      <c r="GA1" t="s">
        <v>716</v>
      </c>
      <c r="GB1" t="s">
        <v>717</v>
      </c>
      <c r="GC1" t="s">
        <v>719</v>
      </c>
      <c r="GD1" t="s">
        <v>720</v>
      </c>
      <c r="GE1" t="s">
        <v>1100</v>
      </c>
      <c r="GF1" t="s">
        <v>1101</v>
      </c>
      <c r="GG1" t="s">
        <v>1102</v>
      </c>
      <c r="GH1" t="s">
        <v>1103</v>
      </c>
      <c r="GI1" t="s">
        <v>1104</v>
      </c>
      <c r="GJ1" t="s">
        <v>1105</v>
      </c>
      <c r="GK1" t="s">
        <v>1106</v>
      </c>
      <c r="GL1" t="s">
        <v>1107</v>
      </c>
      <c r="GM1" t="s">
        <v>1108</v>
      </c>
      <c r="GN1" t="s">
        <v>1109</v>
      </c>
      <c r="GO1" t="s">
        <v>1110</v>
      </c>
      <c r="GP1" t="s">
        <v>1113</v>
      </c>
      <c r="GQ1" t="s">
        <v>1116</v>
      </c>
      <c r="GR1" t="s">
        <v>1119</v>
      </c>
      <c r="GS1" t="s">
        <v>1122</v>
      </c>
      <c r="GT1" t="s">
        <v>1125</v>
      </c>
      <c r="GU1" t="s">
        <v>1128</v>
      </c>
      <c r="GV1" t="s">
        <v>1131</v>
      </c>
      <c r="GW1" t="s">
        <v>1134</v>
      </c>
      <c r="GX1" t="s">
        <v>1137</v>
      </c>
      <c r="GY1" t="s">
        <v>1171</v>
      </c>
      <c r="GZ1" t="s">
        <v>1173</v>
      </c>
      <c r="HA1" t="s">
        <v>1174</v>
      </c>
      <c r="HB1" t="s">
        <v>1175</v>
      </c>
      <c r="HC1" t="s">
        <v>1177</v>
      </c>
      <c r="HD1" t="s">
        <v>1179</v>
      </c>
      <c r="HE1" t="s">
        <v>1180</v>
      </c>
      <c r="HF1" t="s">
        <v>1182</v>
      </c>
      <c r="HG1" t="s">
        <v>1183</v>
      </c>
      <c r="HH1" t="s">
        <v>1184</v>
      </c>
      <c r="HI1" t="s">
        <v>1185</v>
      </c>
      <c r="HJ1" t="s">
        <v>1186</v>
      </c>
      <c r="HK1" t="s">
        <v>1187</v>
      </c>
      <c r="HL1" t="s">
        <v>1188</v>
      </c>
      <c r="HM1" t="s">
        <v>1189</v>
      </c>
      <c r="HN1" t="s">
        <v>1191</v>
      </c>
      <c r="HO1" t="s">
        <v>1193</v>
      </c>
      <c r="HP1" t="s">
        <v>1195</v>
      </c>
      <c r="HQ1" t="s">
        <v>1139</v>
      </c>
      <c r="HR1" t="s">
        <v>1142</v>
      </c>
      <c r="HS1" t="s">
        <v>1145</v>
      </c>
      <c r="HT1" t="s">
        <v>1147</v>
      </c>
      <c r="HU1" t="s">
        <v>1149</v>
      </c>
      <c r="HV1" t="s">
        <v>1152</v>
      </c>
      <c r="HW1" t="s">
        <v>1155</v>
      </c>
      <c r="HX1" t="s">
        <v>1157</v>
      </c>
      <c r="HY1" t="s">
        <v>1160</v>
      </c>
      <c r="HZ1" t="s">
        <v>1163</v>
      </c>
      <c r="IA1" t="s">
        <v>1166</v>
      </c>
      <c r="IB1" t="s">
        <v>1169</v>
      </c>
      <c r="IC1" t="s">
        <v>757</v>
      </c>
      <c r="ID1" t="s">
        <v>758</v>
      </c>
      <c r="IE1" t="s">
        <v>1226</v>
      </c>
      <c r="IF1" t="s">
        <v>721</v>
      </c>
      <c r="IG1" t="s">
        <v>722</v>
      </c>
      <c r="IH1" t="s">
        <v>762</v>
      </c>
      <c r="II1" t="s">
        <v>763</v>
      </c>
      <c r="IJ1" t="s">
        <v>764</v>
      </c>
      <c r="IK1" t="s">
        <v>767</v>
      </c>
      <c r="IL1" t="s">
        <v>770</v>
      </c>
      <c r="IM1" t="s">
        <v>773</v>
      </c>
      <c r="IN1" t="s">
        <v>733</v>
      </c>
      <c r="IO1" t="s">
        <v>723</v>
      </c>
      <c r="IP1" t="s">
        <v>724</v>
      </c>
      <c r="IQ1" t="s">
        <v>749</v>
      </c>
      <c r="IR1" t="s">
        <v>750</v>
      </c>
      <c r="IS1" t="s">
        <v>774</v>
      </c>
      <c r="IT1" t="s">
        <v>775</v>
      </c>
      <c r="IU1" t="s">
        <v>1228</v>
      </c>
      <c r="IV1" t="s">
        <v>777</v>
      </c>
      <c r="IW1" t="s">
        <v>778</v>
      </c>
      <c r="IX1" t="s">
        <v>779</v>
      </c>
      <c r="IY1" t="s">
        <v>780</v>
      </c>
      <c r="IZ1" t="s">
        <v>1229</v>
      </c>
      <c r="JA1" t="s">
        <v>781</v>
      </c>
      <c r="JB1" t="s">
        <v>782</v>
      </c>
      <c r="JC1" t="s">
        <v>783</v>
      </c>
      <c r="JD1" t="s">
        <v>1230</v>
      </c>
      <c r="JE1" t="s">
        <v>735</v>
      </c>
      <c r="JF1" t="s">
        <v>745</v>
      </c>
      <c r="JG1" t="s">
        <v>736</v>
      </c>
      <c r="JH1" t="s">
        <v>747</v>
      </c>
      <c r="JI1" t="s">
        <v>748</v>
      </c>
      <c r="JJ1" t="s">
        <v>861</v>
      </c>
      <c r="JK1" t="s">
        <v>862</v>
      </c>
      <c r="JL1" t="s">
        <v>785</v>
      </c>
      <c r="JM1" t="s">
        <v>786</v>
      </c>
      <c r="JN1" t="s">
        <v>751</v>
      </c>
      <c r="JO1" t="s">
        <v>753</v>
      </c>
      <c r="JP1" t="s">
        <v>752</v>
      </c>
      <c r="JQ1" t="s">
        <v>791</v>
      </c>
      <c r="JR1" t="s">
        <v>730</v>
      </c>
      <c r="JS1" t="s">
        <v>754</v>
      </c>
      <c r="JT1" t="s">
        <v>755</v>
      </c>
      <c r="JU1" t="s">
        <v>756</v>
      </c>
      <c r="JV1" t="s">
        <v>759</v>
      </c>
      <c r="JW1" t="s">
        <v>760</v>
      </c>
      <c r="JX1" t="s">
        <v>761</v>
      </c>
      <c r="JY1" t="s">
        <v>765</v>
      </c>
      <c r="JZ1" t="s">
        <v>766</v>
      </c>
      <c r="KA1" t="s">
        <v>776</v>
      </c>
      <c r="KB1" t="s">
        <v>768</v>
      </c>
      <c r="KC1" t="s">
        <v>769</v>
      </c>
      <c r="KD1" t="s">
        <v>771</v>
      </c>
      <c r="KE1" t="s">
        <v>789</v>
      </c>
      <c r="KF1" t="s">
        <v>790</v>
      </c>
      <c r="KG1" t="s">
        <v>1234</v>
      </c>
      <c r="KH1" t="s">
        <v>772</v>
      </c>
      <c r="KI1" t="s">
        <v>1235</v>
      </c>
      <c r="KJ1" t="s">
        <v>1236</v>
      </c>
      <c r="KK1" t="s">
        <v>737</v>
      </c>
      <c r="KL1" t="s">
        <v>738</v>
      </c>
      <c r="KM1" t="s">
        <v>739</v>
      </c>
      <c r="KN1" t="s">
        <v>740</v>
      </c>
      <c r="KO1" t="s">
        <v>741</v>
      </c>
      <c r="KP1" t="s">
        <v>1237</v>
      </c>
      <c r="KQ1" t="s">
        <v>734</v>
      </c>
      <c r="KR1" t="s">
        <v>744</v>
      </c>
      <c r="KS1" t="s">
        <v>784</v>
      </c>
      <c r="KT1" t="s">
        <v>746</v>
      </c>
      <c r="KU1" t="s">
        <v>726</v>
      </c>
      <c r="KV1" t="s">
        <v>727</v>
      </c>
      <c r="KW1" t="s">
        <v>731</v>
      </c>
      <c r="KX1" t="s">
        <v>732</v>
      </c>
      <c r="KY1" t="s">
        <v>1240</v>
      </c>
      <c r="KZ1" t="s">
        <v>742</v>
      </c>
      <c r="LA1" t="s">
        <v>743</v>
      </c>
      <c r="LB1" t="s">
        <v>1241</v>
      </c>
      <c r="LC1" t="s">
        <v>787</v>
      </c>
      <c r="LD1" t="s">
        <v>788</v>
      </c>
      <c r="LE1" t="s">
        <v>728</v>
      </c>
      <c r="LF1" t="s">
        <v>725</v>
      </c>
      <c r="LG1" t="s">
        <v>1242</v>
      </c>
      <c r="LH1" t="s">
        <v>729</v>
      </c>
      <c r="LI1" t="s">
        <v>1243</v>
      </c>
    </row>
    <row r="2" spans="1:321" x14ac:dyDescent="0.25">
      <c r="A2" t="s">
        <v>346</v>
      </c>
      <c r="B2" t="s">
        <v>346</v>
      </c>
      <c r="C2" t="s">
        <v>346</v>
      </c>
      <c r="D2" t="s">
        <v>346</v>
      </c>
      <c r="E2" t="s">
        <v>346</v>
      </c>
      <c r="F2" t="s">
        <v>346</v>
      </c>
      <c r="G2" t="s">
        <v>346</v>
      </c>
      <c r="H2" t="s">
        <v>346</v>
      </c>
      <c r="I2" t="s">
        <v>346</v>
      </c>
      <c r="J2" t="s">
        <v>346</v>
      </c>
      <c r="K2" t="s">
        <v>204</v>
      </c>
      <c r="L2" t="s">
        <v>203</v>
      </c>
      <c r="M2" t="s">
        <v>203</v>
      </c>
      <c r="N2" t="s">
        <v>203</v>
      </c>
      <c r="O2" t="s">
        <v>203</v>
      </c>
      <c r="P2" t="s">
        <v>203</v>
      </c>
      <c r="Q2" t="s">
        <v>203</v>
      </c>
      <c r="R2" t="s">
        <v>203</v>
      </c>
      <c r="S2" t="s">
        <v>203</v>
      </c>
      <c r="T2" t="s">
        <v>203</v>
      </c>
      <c r="U2" t="s">
        <v>342</v>
      </c>
      <c r="V2" t="s">
        <v>342</v>
      </c>
      <c r="W2" t="s">
        <v>203</v>
      </c>
      <c r="X2" t="s">
        <v>203</v>
      </c>
      <c r="Y2" t="s">
        <v>203</v>
      </c>
      <c r="Z2" t="s">
        <v>203</v>
      </c>
      <c r="AA2" t="s">
        <v>203</v>
      </c>
      <c r="AB2" t="s">
        <v>203</v>
      </c>
      <c r="AC2" t="s">
        <v>203</v>
      </c>
      <c r="AD2" t="s">
        <v>203</v>
      </c>
      <c r="AE2" t="s">
        <v>203</v>
      </c>
      <c r="AF2" t="s">
        <v>203</v>
      </c>
      <c r="AG2" t="s">
        <v>203</v>
      </c>
      <c r="AH2" t="s">
        <v>203</v>
      </c>
      <c r="AI2" t="s">
        <v>431</v>
      </c>
      <c r="AJ2" t="s">
        <v>456</v>
      </c>
      <c r="AK2" t="s">
        <v>555</v>
      </c>
      <c r="AL2" t="s">
        <v>555</v>
      </c>
      <c r="AM2" t="s">
        <v>456</v>
      </c>
      <c r="AN2" t="s">
        <v>204</v>
      </c>
      <c r="AO2" t="s">
        <v>203</v>
      </c>
      <c r="AP2" t="s">
        <v>203</v>
      </c>
      <c r="AQ2" t="s">
        <v>203</v>
      </c>
      <c r="AR2" t="s">
        <v>203</v>
      </c>
      <c r="AS2" t="s">
        <v>203</v>
      </c>
      <c r="AT2" t="s">
        <v>203</v>
      </c>
      <c r="AU2" t="s">
        <v>203</v>
      </c>
      <c r="AV2" t="s">
        <v>203</v>
      </c>
      <c r="AW2" t="s">
        <v>203</v>
      </c>
      <c r="AX2" t="s">
        <v>46</v>
      </c>
      <c r="AY2" t="s">
        <v>46</v>
      </c>
      <c r="AZ2" t="s">
        <v>46</v>
      </c>
      <c r="BA2" t="s">
        <v>46</v>
      </c>
      <c r="BB2" t="s">
        <v>46</v>
      </c>
      <c r="BC2" t="s">
        <v>46</v>
      </c>
      <c r="BD2" t="s">
        <v>46</v>
      </c>
      <c r="BE2" t="s">
        <v>203</v>
      </c>
      <c r="BF2" t="s">
        <v>46</v>
      </c>
      <c r="BG2" t="s">
        <v>203</v>
      </c>
      <c r="BH2" t="s">
        <v>46</v>
      </c>
      <c r="BI2" t="s">
        <v>46</v>
      </c>
      <c r="BJ2" t="s">
        <v>46</v>
      </c>
      <c r="BK2" t="s">
        <v>46</v>
      </c>
      <c r="BL2" t="s">
        <v>46</v>
      </c>
      <c r="BM2" t="s">
        <v>203</v>
      </c>
      <c r="BN2" t="s">
        <v>74</v>
      </c>
      <c r="BO2" t="s">
        <v>74</v>
      </c>
      <c r="BP2" t="s">
        <v>203</v>
      </c>
      <c r="BQ2" t="s">
        <v>203</v>
      </c>
      <c r="BR2" t="s">
        <v>203</v>
      </c>
      <c r="BS2" t="s">
        <v>203</v>
      </c>
      <c r="BT2" t="s">
        <v>203</v>
      </c>
      <c r="BU2" t="s">
        <v>203</v>
      </c>
      <c r="BV2" t="s">
        <v>203</v>
      </c>
      <c r="BW2" t="s">
        <v>203</v>
      </c>
      <c r="BX2" t="s">
        <v>203</v>
      </c>
      <c r="BY2" t="s">
        <v>203</v>
      </c>
      <c r="BZ2" t="s">
        <v>203</v>
      </c>
      <c r="CA2" t="s">
        <v>203</v>
      </c>
      <c r="CB2" t="s">
        <v>69</v>
      </c>
      <c r="CC2" t="s">
        <v>203</v>
      </c>
      <c r="CD2" t="s">
        <v>203</v>
      </c>
      <c r="CE2" t="s">
        <v>203</v>
      </c>
      <c r="CF2" t="s">
        <v>76</v>
      </c>
      <c r="CG2" t="s">
        <v>55</v>
      </c>
      <c r="CH2" t="s">
        <v>55</v>
      </c>
      <c r="CI2" t="s">
        <v>55</v>
      </c>
      <c r="CJ2" t="s">
        <v>55</v>
      </c>
      <c r="CK2" t="s">
        <v>55</v>
      </c>
      <c r="CL2" t="s">
        <v>55</v>
      </c>
      <c r="CM2" t="s">
        <v>55</v>
      </c>
      <c r="CN2" t="s">
        <v>55</v>
      </c>
      <c r="CO2" t="s">
        <v>55</v>
      </c>
      <c r="CP2" t="s">
        <v>55</v>
      </c>
      <c r="CQ2" t="s">
        <v>55</v>
      </c>
      <c r="CR2" t="s">
        <v>203</v>
      </c>
      <c r="CS2" t="s">
        <v>203</v>
      </c>
      <c r="CT2" t="s">
        <v>203</v>
      </c>
      <c r="CU2" t="s">
        <v>86</v>
      </c>
      <c r="CV2" t="s">
        <v>203</v>
      </c>
      <c r="CW2" t="s">
        <v>203</v>
      </c>
      <c r="CX2" t="s">
        <v>203</v>
      </c>
      <c r="CY2" t="s">
        <v>87</v>
      </c>
      <c r="CZ2" t="s">
        <v>203</v>
      </c>
      <c r="DA2" t="s">
        <v>203</v>
      </c>
      <c r="DB2" t="s">
        <v>203</v>
      </c>
      <c r="DC2" t="s">
        <v>203</v>
      </c>
      <c r="DD2" t="s">
        <v>203</v>
      </c>
      <c r="DE2" t="s">
        <v>203</v>
      </c>
      <c r="DF2" t="s">
        <v>203</v>
      </c>
      <c r="DG2" t="s">
        <v>203</v>
      </c>
      <c r="DH2" t="s">
        <v>203</v>
      </c>
      <c r="DI2" t="s">
        <v>203</v>
      </c>
      <c r="DJ2" t="s">
        <v>203</v>
      </c>
      <c r="DK2" t="s">
        <v>203</v>
      </c>
      <c r="DL2" t="s">
        <v>203</v>
      </c>
      <c r="DM2" t="s">
        <v>203</v>
      </c>
      <c r="DN2" t="s">
        <v>203</v>
      </c>
      <c r="DO2" t="s">
        <v>203</v>
      </c>
      <c r="DP2" t="s">
        <v>203</v>
      </c>
      <c r="DQ2" t="s">
        <v>203</v>
      </c>
      <c r="DR2" t="s">
        <v>203</v>
      </c>
      <c r="DS2" t="s">
        <v>203</v>
      </c>
      <c r="DT2" t="s">
        <v>203</v>
      </c>
      <c r="DU2" t="s">
        <v>203</v>
      </c>
      <c r="DV2" t="s">
        <v>203</v>
      </c>
      <c r="DW2" t="s">
        <v>203</v>
      </c>
      <c r="DX2" t="s">
        <v>203</v>
      </c>
      <c r="DY2" t="s">
        <v>203</v>
      </c>
      <c r="DZ2" t="s">
        <v>203</v>
      </c>
      <c r="EA2" t="s">
        <v>203</v>
      </c>
      <c r="EB2" t="s">
        <v>203</v>
      </c>
      <c r="EC2" t="s">
        <v>203</v>
      </c>
      <c r="ED2" t="s">
        <v>203</v>
      </c>
      <c r="EE2" t="s">
        <v>203</v>
      </c>
      <c r="EF2" t="s">
        <v>203</v>
      </c>
      <c r="EG2" t="s">
        <v>203</v>
      </c>
      <c r="EH2" t="s">
        <v>203</v>
      </c>
      <c r="EI2" t="s">
        <v>203</v>
      </c>
      <c r="EJ2" t="s">
        <v>203</v>
      </c>
      <c r="EK2" t="s">
        <v>203</v>
      </c>
      <c r="EL2" t="s">
        <v>203</v>
      </c>
      <c r="EM2" t="s">
        <v>203</v>
      </c>
      <c r="EN2" t="s">
        <v>203</v>
      </c>
      <c r="EO2" t="s">
        <v>203</v>
      </c>
      <c r="EP2" t="s">
        <v>203</v>
      </c>
      <c r="EQ2" t="s">
        <v>203</v>
      </c>
      <c r="ER2" t="s">
        <v>203</v>
      </c>
      <c r="ES2" t="s">
        <v>203</v>
      </c>
      <c r="ET2" t="s">
        <v>203</v>
      </c>
      <c r="EU2" t="s">
        <v>160</v>
      </c>
      <c r="EV2" t="s">
        <v>203</v>
      </c>
      <c r="EW2" t="s">
        <v>203</v>
      </c>
      <c r="EX2" t="s">
        <v>203</v>
      </c>
      <c r="EY2" t="s">
        <v>69</v>
      </c>
      <c r="EZ2" t="s">
        <v>203</v>
      </c>
      <c r="FA2" t="s">
        <v>203</v>
      </c>
      <c r="FB2" t="s">
        <v>203</v>
      </c>
      <c r="FC2" t="s">
        <v>456</v>
      </c>
      <c r="FD2" t="s">
        <v>456</v>
      </c>
      <c r="FE2" t="s">
        <v>203</v>
      </c>
      <c r="FF2" t="s">
        <v>203</v>
      </c>
      <c r="FG2" t="s">
        <v>203</v>
      </c>
      <c r="FH2" t="s">
        <v>203</v>
      </c>
      <c r="FI2" t="s">
        <v>203</v>
      </c>
      <c r="FJ2" t="s">
        <v>203</v>
      </c>
      <c r="FK2" t="s">
        <v>203</v>
      </c>
      <c r="FL2" t="s">
        <v>203</v>
      </c>
      <c r="FM2" t="s">
        <v>203</v>
      </c>
      <c r="FN2" t="s">
        <v>203</v>
      </c>
      <c r="FO2" t="s">
        <v>203</v>
      </c>
      <c r="FP2" t="s">
        <v>203</v>
      </c>
      <c r="FQ2" t="s">
        <v>203</v>
      </c>
      <c r="FR2" t="s">
        <v>203</v>
      </c>
      <c r="FS2" t="s">
        <v>203</v>
      </c>
      <c r="FT2" t="s">
        <v>203</v>
      </c>
      <c r="FU2" t="s">
        <v>203</v>
      </c>
      <c r="FV2" t="s">
        <v>203</v>
      </c>
      <c r="FW2" t="s">
        <v>203</v>
      </c>
      <c r="FX2" t="s">
        <v>203</v>
      </c>
      <c r="FY2" t="s">
        <v>203</v>
      </c>
      <c r="FZ2" t="s">
        <v>203</v>
      </c>
      <c r="GA2" t="s">
        <v>203</v>
      </c>
      <c r="GB2" t="s">
        <v>203</v>
      </c>
      <c r="GC2" t="s">
        <v>203</v>
      </c>
      <c r="GD2" t="s">
        <v>203</v>
      </c>
      <c r="GE2" t="s">
        <v>346</v>
      </c>
      <c r="GF2" t="s">
        <v>346</v>
      </c>
      <c r="GG2" t="s">
        <v>346</v>
      </c>
      <c r="GH2" t="s">
        <v>346</v>
      </c>
      <c r="GI2" t="s">
        <v>346</v>
      </c>
      <c r="GJ2" t="s">
        <v>346</v>
      </c>
      <c r="GK2" t="s">
        <v>346</v>
      </c>
      <c r="GL2" t="s">
        <v>346</v>
      </c>
      <c r="GM2" t="s">
        <v>346</v>
      </c>
      <c r="GN2" t="s">
        <v>346</v>
      </c>
      <c r="GO2" t="s">
        <v>204</v>
      </c>
      <c r="GP2" t="s">
        <v>203</v>
      </c>
      <c r="GQ2" t="s">
        <v>203</v>
      </c>
      <c r="GR2" t="s">
        <v>203</v>
      </c>
      <c r="GS2" t="s">
        <v>203</v>
      </c>
      <c r="GT2" t="s">
        <v>203</v>
      </c>
      <c r="GU2" t="s">
        <v>203</v>
      </c>
      <c r="GV2" t="s">
        <v>203</v>
      </c>
      <c r="GW2" t="s">
        <v>203</v>
      </c>
      <c r="GX2" t="s">
        <v>203</v>
      </c>
      <c r="GY2" t="s">
        <v>342</v>
      </c>
      <c r="GZ2" t="s">
        <v>342</v>
      </c>
      <c r="HA2" t="s">
        <v>46</v>
      </c>
      <c r="HB2" t="s">
        <v>46</v>
      </c>
      <c r="HC2" t="s">
        <v>46</v>
      </c>
      <c r="HD2" t="s">
        <v>46</v>
      </c>
      <c r="HE2" t="s">
        <v>46</v>
      </c>
      <c r="HF2" t="s">
        <v>46</v>
      </c>
      <c r="HG2" t="s">
        <v>46</v>
      </c>
      <c r="HH2" t="s">
        <v>203</v>
      </c>
      <c r="HI2" t="s">
        <v>46</v>
      </c>
      <c r="HJ2" t="s">
        <v>203</v>
      </c>
      <c r="HK2" t="s">
        <v>46</v>
      </c>
      <c r="HL2" t="s">
        <v>46</v>
      </c>
      <c r="HM2" t="s">
        <v>46</v>
      </c>
      <c r="HN2" t="s">
        <v>46</v>
      </c>
      <c r="HO2" t="s">
        <v>46</v>
      </c>
      <c r="HP2" t="s">
        <v>203</v>
      </c>
      <c r="HQ2" t="s">
        <v>203</v>
      </c>
      <c r="HR2" t="s">
        <v>203</v>
      </c>
      <c r="HS2" t="s">
        <v>203</v>
      </c>
      <c r="HT2" t="s">
        <v>203</v>
      </c>
      <c r="HU2" t="s">
        <v>203</v>
      </c>
      <c r="HV2" t="s">
        <v>203</v>
      </c>
      <c r="HW2" t="s">
        <v>203</v>
      </c>
      <c r="HX2" t="s">
        <v>203</v>
      </c>
      <c r="HY2" t="s">
        <v>203</v>
      </c>
      <c r="HZ2" t="s">
        <v>203</v>
      </c>
      <c r="IA2" t="s">
        <v>203</v>
      </c>
      <c r="IB2" t="s">
        <v>203</v>
      </c>
      <c r="IC2" t="s">
        <v>482</v>
      </c>
      <c r="ID2" t="s">
        <v>482</v>
      </c>
      <c r="IE2" t="s">
        <v>467</v>
      </c>
      <c r="IF2" t="s">
        <v>401</v>
      </c>
      <c r="IG2" t="s">
        <v>405</v>
      </c>
      <c r="IH2" t="s">
        <v>482</v>
      </c>
      <c r="II2" t="s">
        <v>482</v>
      </c>
      <c r="IJ2" t="s">
        <v>482</v>
      </c>
      <c r="IK2" t="s">
        <v>482</v>
      </c>
      <c r="IL2" t="s">
        <v>482</v>
      </c>
      <c r="IM2" t="s">
        <v>329</v>
      </c>
      <c r="IN2" t="s">
        <v>431</v>
      </c>
      <c r="IO2" t="s">
        <v>401</v>
      </c>
      <c r="IP2" t="s">
        <v>401</v>
      </c>
      <c r="IQ2" t="s">
        <v>467</v>
      </c>
      <c r="IR2" t="s">
        <v>467</v>
      </c>
      <c r="IS2" t="s">
        <v>482</v>
      </c>
      <c r="IT2" t="s">
        <v>482</v>
      </c>
      <c r="IU2" t="s">
        <v>482</v>
      </c>
      <c r="IV2" t="s">
        <v>482</v>
      </c>
      <c r="IW2" t="s">
        <v>482</v>
      </c>
      <c r="IX2" t="s">
        <v>329</v>
      </c>
      <c r="IY2" t="s">
        <v>329</v>
      </c>
      <c r="IZ2" t="s">
        <v>329</v>
      </c>
      <c r="JA2" t="s">
        <v>329</v>
      </c>
      <c r="JB2" t="s">
        <v>329</v>
      </c>
      <c r="JC2" t="s">
        <v>329</v>
      </c>
      <c r="JD2" t="s">
        <v>329</v>
      </c>
      <c r="JE2" t="s">
        <v>431</v>
      </c>
      <c r="JF2" t="s">
        <v>456</v>
      </c>
      <c r="JG2" t="s">
        <v>431</v>
      </c>
      <c r="JH2" t="s">
        <v>1092</v>
      </c>
      <c r="JI2" t="s">
        <v>456</v>
      </c>
      <c r="JJ2" s="1" t="s">
        <v>555</v>
      </c>
      <c r="JK2" s="1" t="s">
        <v>555</v>
      </c>
      <c r="JL2" t="s">
        <v>482</v>
      </c>
      <c r="JM2" t="s">
        <v>482</v>
      </c>
      <c r="JN2" t="s">
        <v>467</v>
      </c>
      <c r="JO2" t="s">
        <v>467</v>
      </c>
      <c r="JP2" t="s">
        <v>467</v>
      </c>
      <c r="JQ2" t="s">
        <v>467</v>
      </c>
      <c r="JR2" t="s">
        <v>415</v>
      </c>
      <c r="JS2" t="s">
        <v>482</v>
      </c>
      <c r="JT2" t="s">
        <v>482</v>
      </c>
      <c r="JU2" t="s">
        <v>482</v>
      </c>
      <c r="JV2" t="s">
        <v>482</v>
      </c>
      <c r="JW2" t="s">
        <v>482</v>
      </c>
      <c r="JX2" t="s">
        <v>482</v>
      </c>
      <c r="JY2" t="s">
        <v>482</v>
      </c>
      <c r="JZ2" t="s">
        <v>482</v>
      </c>
      <c r="KA2" t="s">
        <v>482</v>
      </c>
      <c r="KB2" t="s">
        <v>482</v>
      </c>
      <c r="KC2" t="s">
        <v>482</v>
      </c>
      <c r="KD2" t="s">
        <v>482</v>
      </c>
      <c r="KE2" t="s">
        <v>482</v>
      </c>
      <c r="KF2" t="s">
        <v>482</v>
      </c>
      <c r="KG2" t="s">
        <v>329</v>
      </c>
      <c r="KH2" t="s">
        <v>329</v>
      </c>
      <c r="KI2" t="s">
        <v>329</v>
      </c>
      <c r="KJ2" t="s">
        <v>329</v>
      </c>
      <c r="KK2" t="s">
        <v>441</v>
      </c>
      <c r="KL2" t="s">
        <v>441</v>
      </c>
      <c r="KM2" t="s">
        <v>441</v>
      </c>
      <c r="KN2" t="s">
        <v>441</v>
      </c>
      <c r="KO2" t="s">
        <v>441</v>
      </c>
      <c r="KP2" t="s">
        <v>441</v>
      </c>
      <c r="KQ2" t="s">
        <v>431</v>
      </c>
      <c r="KR2" t="s">
        <v>456</v>
      </c>
      <c r="KS2" t="s">
        <v>482</v>
      </c>
      <c r="KT2" t="s">
        <v>456</v>
      </c>
      <c r="KU2" t="s">
        <v>415</v>
      </c>
      <c r="KV2" t="s">
        <v>415</v>
      </c>
      <c r="KW2" t="s">
        <v>425</v>
      </c>
      <c r="KX2" t="s">
        <v>425</v>
      </c>
      <c r="KY2" t="s">
        <v>441</v>
      </c>
      <c r="KZ2" t="s">
        <v>441</v>
      </c>
      <c r="LA2" t="s">
        <v>441</v>
      </c>
      <c r="LB2" t="s">
        <v>482</v>
      </c>
      <c r="LC2" t="s">
        <v>482</v>
      </c>
      <c r="LD2" t="s">
        <v>482</v>
      </c>
      <c r="LE2" t="s">
        <v>415</v>
      </c>
      <c r="LF2" t="s">
        <v>412</v>
      </c>
      <c r="LG2" t="s">
        <v>412</v>
      </c>
      <c r="LH2" t="s">
        <v>415</v>
      </c>
    </row>
    <row r="3" spans="1:321" x14ac:dyDescent="0.25">
      <c r="BN3" t="s">
        <v>203</v>
      </c>
      <c r="BO3" t="s">
        <v>203</v>
      </c>
      <c r="CB3" t="s">
        <v>70</v>
      </c>
      <c r="CF3" t="s">
        <v>176</v>
      </c>
      <c r="CQ3" t="s">
        <v>163</v>
      </c>
      <c r="CY3" t="s">
        <v>88</v>
      </c>
      <c r="EY3" t="s">
        <v>70</v>
      </c>
      <c r="JH3" t="s">
        <v>456</v>
      </c>
      <c r="JJ3" s="1"/>
      <c r="JK3" s="1"/>
    </row>
    <row r="4" spans="1:321" x14ac:dyDescent="0.25">
      <c r="CB4" t="s">
        <v>71</v>
      </c>
      <c r="CF4" t="s">
        <v>77</v>
      </c>
      <c r="CQ4" t="s">
        <v>88</v>
      </c>
      <c r="CY4" t="s">
        <v>89</v>
      </c>
      <c r="EY4" t="s">
        <v>71</v>
      </c>
      <c r="JJ4" s="1"/>
      <c r="JK4" s="1"/>
    </row>
    <row r="5" spans="1:321" x14ac:dyDescent="0.25">
      <c r="CB5" t="s">
        <v>72</v>
      </c>
      <c r="CF5" t="s">
        <v>78</v>
      </c>
      <c r="CQ5" t="s">
        <v>89</v>
      </c>
      <c r="CY5" t="s">
        <v>165</v>
      </c>
      <c r="EY5" t="s">
        <v>72</v>
      </c>
      <c r="JJ5" s="1"/>
      <c r="JK5" s="1"/>
    </row>
    <row r="6" spans="1:321" x14ac:dyDescent="0.25">
      <c r="CF6" t="s">
        <v>79</v>
      </c>
      <c r="CQ6" t="s">
        <v>164</v>
      </c>
      <c r="CY6" t="s">
        <v>90</v>
      </c>
      <c r="JJ6" s="1"/>
      <c r="JK6" s="1"/>
    </row>
    <row r="7" spans="1:321" x14ac:dyDescent="0.25">
      <c r="CF7" t="s">
        <v>80</v>
      </c>
      <c r="CQ7" t="s">
        <v>165</v>
      </c>
      <c r="CY7" t="s">
        <v>91</v>
      </c>
      <c r="JJ7" s="1"/>
      <c r="JK7" s="1"/>
    </row>
    <row r="8" spans="1:321" x14ac:dyDescent="0.25">
      <c r="CF8" t="s">
        <v>960</v>
      </c>
      <c r="CQ8" t="s">
        <v>90</v>
      </c>
      <c r="CY8" t="s">
        <v>92</v>
      </c>
      <c r="JJ8" s="1"/>
      <c r="JK8" s="1"/>
    </row>
    <row r="9" spans="1:321" x14ac:dyDescent="0.25">
      <c r="CF9" t="s">
        <v>81</v>
      </c>
      <c r="CQ9" t="s">
        <v>167</v>
      </c>
      <c r="CY9" t="s">
        <v>93</v>
      </c>
      <c r="JJ9" s="1"/>
      <c r="JK9" s="1"/>
    </row>
    <row r="10" spans="1:321" x14ac:dyDescent="0.25">
      <c r="CF10" t="s">
        <v>962</v>
      </c>
      <c r="CQ10" t="s">
        <v>168</v>
      </c>
      <c r="CY10" t="s">
        <v>95</v>
      </c>
      <c r="JJ10" s="1"/>
      <c r="JK10" s="1"/>
    </row>
    <row r="11" spans="1:321" x14ac:dyDescent="0.25">
      <c r="CF11" t="s">
        <v>82</v>
      </c>
      <c r="CQ11" t="s">
        <v>91</v>
      </c>
      <c r="CY11" t="s">
        <v>96</v>
      </c>
      <c r="JJ11" s="1"/>
      <c r="JK11" s="1"/>
    </row>
    <row r="12" spans="1:321" x14ac:dyDescent="0.25">
      <c r="CF12" t="s">
        <v>83</v>
      </c>
      <c r="CQ12" t="s">
        <v>92</v>
      </c>
      <c r="CY12" t="s">
        <v>97</v>
      </c>
      <c r="JJ12" s="1"/>
      <c r="JK12" s="1"/>
    </row>
    <row r="13" spans="1:321" x14ac:dyDescent="0.25">
      <c r="CF13" t="s">
        <v>964</v>
      </c>
      <c r="CQ13" t="s">
        <v>93</v>
      </c>
      <c r="CY13" t="s">
        <v>98</v>
      </c>
      <c r="JJ13" s="1"/>
      <c r="JK13" s="1"/>
    </row>
    <row r="14" spans="1:321" x14ac:dyDescent="0.25">
      <c r="CF14" t="s">
        <v>84</v>
      </c>
      <c r="CQ14" t="s">
        <v>95</v>
      </c>
      <c r="CY14" t="s">
        <v>99</v>
      </c>
      <c r="JJ14" s="1"/>
      <c r="JK14" s="1"/>
    </row>
    <row r="15" spans="1:321" x14ac:dyDescent="0.25">
      <c r="CF15" t="s">
        <v>205</v>
      </c>
      <c r="CQ15" t="s">
        <v>96</v>
      </c>
      <c r="CY15" t="s">
        <v>100</v>
      </c>
      <c r="JJ15" s="1"/>
      <c r="JK15" s="1"/>
    </row>
    <row r="16" spans="1:321" x14ac:dyDescent="0.25">
      <c r="CF16" t="s">
        <v>965</v>
      </c>
      <c r="CQ16" t="s">
        <v>97</v>
      </c>
      <c r="CY16" t="s">
        <v>101</v>
      </c>
      <c r="JJ16" s="1"/>
      <c r="JK16" s="1"/>
    </row>
    <row r="17" spans="95:271" x14ac:dyDescent="0.25">
      <c r="CQ17" t="s">
        <v>100</v>
      </c>
      <c r="CY17" t="s">
        <v>102</v>
      </c>
      <c r="JJ17" s="1"/>
      <c r="JK17" s="1"/>
    </row>
    <row r="18" spans="95:271" x14ac:dyDescent="0.25">
      <c r="CQ18" t="s">
        <v>102</v>
      </c>
      <c r="CY18" t="s">
        <v>103</v>
      </c>
      <c r="JJ18" s="1"/>
      <c r="JK18" s="1"/>
    </row>
    <row r="19" spans="95:271" x14ac:dyDescent="0.25">
      <c r="CQ19" t="s">
        <v>172</v>
      </c>
      <c r="CY19" t="s">
        <v>104</v>
      </c>
      <c r="JJ19" s="1"/>
      <c r="JK19" s="1"/>
    </row>
    <row r="20" spans="95:271" x14ac:dyDescent="0.25">
      <c r="CQ20" t="s">
        <v>103</v>
      </c>
      <c r="CY20" t="s">
        <v>105</v>
      </c>
      <c r="JJ20" s="1"/>
      <c r="JK20" s="1"/>
    </row>
    <row r="21" spans="95:271" x14ac:dyDescent="0.25">
      <c r="CQ21" t="s">
        <v>105</v>
      </c>
      <c r="CY21" t="s">
        <v>106</v>
      </c>
      <c r="JJ21" s="1"/>
      <c r="JK21" s="1"/>
    </row>
    <row r="22" spans="95:271" x14ac:dyDescent="0.25">
      <c r="CQ22" t="s">
        <v>106</v>
      </c>
      <c r="CY22" t="s">
        <v>107</v>
      </c>
      <c r="JJ22" s="1"/>
      <c r="JK22" s="1"/>
    </row>
    <row r="23" spans="95:271" x14ac:dyDescent="0.25">
      <c r="CQ23" t="s">
        <v>109</v>
      </c>
      <c r="CY23" t="s">
        <v>1048</v>
      </c>
      <c r="JJ23" s="1"/>
      <c r="JK23" s="1"/>
    </row>
    <row r="24" spans="95:271" x14ac:dyDescent="0.25">
      <c r="CQ24" t="s">
        <v>110</v>
      </c>
      <c r="CY24" t="s">
        <v>112</v>
      </c>
      <c r="JJ24" s="1"/>
      <c r="JK24" s="1"/>
    </row>
    <row r="25" spans="95:271" x14ac:dyDescent="0.25">
      <c r="CQ25" t="s">
        <v>112</v>
      </c>
      <c r="CY25" t="s">
        <v>1050</v>
      </c>
      <c r="JJ25" s="1"/>
      <c r="JK25" s="1"/>
    </row>
    <row r="26" spans="95:271" x14ac:dyDescent="0.25">
      <c r="CQ26" t="s">
        <v>113</v>
      </c>
      <c r="CY26" t="s">
        <v>114</v>
      </c>
      <c r="JJ26" s="1"/>
      <c r="JK26" s="1"/>
    </row>
    <row r="27" spans="95:271" x14ac:dyDescent="0.25">
      <c r="CQ27" t="s">
        <v>175</v>
      </c>
      <c r="CY27" t="s">
        <v>115</v>
      </c>
      <c r="JJ27" s="1"/>
      <c r="JK27" s="1"/>
    </row>
    <row r="28" spans="95:271" x14ac:dyDescent="0.25">
      <c r="CQ28" t="s">
        <v>176</v>
      </c>
      <c r="CY28" t="s">
        <v>116</v>
      </c>
      <c r="JJ28" s="1"/>
      <c r="JK28" s="1"/>
    </row>
    <row r="29" spans="95:271" x14ac:dyDescent="0.25">
      <c r="CQ29" t="s">
        <v>115</v>
      </c>
      <c r="CY29" t="s">
        <v>117</v>
      </c>
      <c r="JJ29" s="1"/>
      <c r="JK29" s="1"/>
    </row>
    <row r="30" spans="95:271" x14ac:dyDescent="0.25">
      <c r="CQ30" t="s">
        <v>116</v>
      </c>
      <c r="CY30" t="s">
        <v>118</v>
      </c>
      <c r="JJ30" s="1"/>
      <c r="JK30" s="1"/>
    </row>
    <row r="31" spans="95:271" x14ac:dyDescent="0.25">
      <c r="CQ31" t="s">
        <v>117</v>
      </c>
      <c r="CY31" t="s">
        <v>120</v>
      </c>
      <c r="JJ31" s="1"/>
      <c r="JK31" s="1"/>
    </row>
    <row r="32" spans="95:271" x14ac:dyDescent="0.25">
      <c r="CQ32" t="s">
        <v>118</v>
      </c>
      <c r="CY32" t="s">
        <v>121</v>
      </c>
      <c r="JJ32" s="1"/>
      <c r="JK32" s="1"/>
    </row>
    <row r="33" spans="95:271" x14ac:dyDescent="0.25">
      <c r="CQ33" t="s">
        <v>119</v>
      </c>
      <c r="CY33" t="s">
        <v>122</v>
      </c>
      <c r="JJ33" s="1"/>
      <c r="JK33" s="1"/>
    </row>
    <row r="34" spans="95:271" x14ac:dyDescent="0.25">
      <c r="CQ34" t="s">
        <v>121</v>
      </c>
      <c r="CY34" t="s">
        <v>123</v>
      </c>
      <c r="JJ34" s="1"/>
      <c r="JK34" s="1"/>
    </row>
    <row r="35" spans="95:271" x14ac:dyDescent="0.25">
      <c r="CQ35" t="s">
        <v>122</v>
      </c>
      <c r="CY35" t="s">
        <v>125</v>
      </c>
      <c r="JJ35" s="1"/>
      <c r="JK35" s="1"/>
    </row>
    <row r="36" spans="95:271" x14ac:dyDescent="0.25">
      <c r="CQ36" t="s">
        <v>123</v>
      </c>
      <c r="CY36" t="s">
        <v>126</v>
      </c>
      <c r="JJ36" s="1"/>
      <c r="JK36" s="1"/>
    </row>
    <row r="37" spans="95:271" x14ac:dyDescent="0.25">
      <c r="CQ37" t="s">
        <v>70</v>
      </c>
      <c r="CY37" t="s">
        <v>127</v>
      </c>
      <c r="JJ37" s="1"/>
      <c r="JK37" s="1"/>
    </row>
    <row r="38" spans="95:271" x14ac:dyDescent="0.25">
      <c r="CQ38" t="s">
        <v>125</v>
      </c>
      <c r="CY38" t="s">
        <v>128</v>
      </c>
      <c r="JJ38" s="1"/>
      <c r="JK38" s="1"/>
    </row>
    <row r="39" spans="95:271" x14ac:dyDescent="0.25">
      <c r="CQ39" t="s">
        <v>126</v>
      </c>
      <c r="CY39" t="s">
        <v>129</v>
      </c>
      <c r="JJ39" s="1"/>
      <c r="JK39" s="1"/>
    </row>
    <row r="40" spans="95:271" x14ac:dyDescent="0.25">
      <c r="CQ40" t="s">
        <v>127</v>
      </c>
      <c r="CY40" t="s">
        <v>131</v>
      </c>
      <c r="JJ40" s="1"/>
      <c r="JK40" s="1"/>
    </row>
    <row r="41" spans="95:271" x14ac:dyDescent="0.25">
      <c r="CQ41" t="s">
        <v>129</v>
      </c>
      <c r="CY41" t="s">
        <v>133</v>
      </c>
      <c r="JJ41" s="1"/>
      <c r="JK41" s="1"/>
    </row>
    <row r="42" spans="95:271" x14ac:dyDescent="0.25">
      <c r="CQ42" t="s">
        <v>184</v>
      </c>
      <c r="CY42" t="s">
        <v>134</v>
      </c>
      <c r="JJ42" s="1"/>
      <c r="JK42" s="1"/>
    </row>
    <row r="43" spans="95:271" x14ac:dyDescent="0.25">
      <c r="CQ43" t="s">
        <v>131</v>
      </c>
      <c r="CY43" t="s">
        <v>135</v>
      </c>
      <c r="JJ43" s="1"/>
      <c r="JK43" s="1"/>
    </row>
    <row r="44" spans="95:271" x14ac:dyDescent="0.25">
      <c r="CQ44" t="s">
        <v>132</v>
      </c>
      <c r="CY44" t="s">
        <v>136</v>
      </c>
      <c r="JJ44" s="1"/>
      <c r="JK44" s="1"/>
    </row>
    <row r="45" spans="95:271" x14ac:dyDescent="0.25">
      <c r="CQ45" t="s">
        <v>135</v>
      </c>
      <c r="CY45" t="s">
        <v>137</v>
      </c>
      <c r="JJ45" s="1"/>
      <c r="JK45" s="1"/>
    </row>
    <row r="46" spans="95:271" x14ac:dyDescent="0.25">
      <c r="CQ46" t="s">
        <v>136</v>
      </c>
      <c r="CY46" t="s">
        <v>138</v>
      </c>
      <c r="JJ46" s="1"/>
      <c r="JK46" s="1"/>
    </row>
    <row r="47" spans="95:271" x14ac:dyDescent="0.25">
      <c r="CQ47" t="s">
        <v>137</v>
      </c>
      <c r="CY47" t="s">
        <v>139</v>
      </c>
      <c r="JJ47" s="1"/>
      <c r="JK47" s="1"/>
    </row>
    <row r="48" spans="95:271" x14ac:dyDescent="0.25">
      <c r="CQ48" t="s">
        <v>138</v>
      </c>
      <c r="CY48" t="s">
        <v>140</v>
      </c>
      <c r="JJ48" s="1"/>
      <c r="JK48" s="1"/>
    </row>
    <row r="49" spans="95:271" x14ac:dyDescent="0.25">
      <c r="CQ49" t="s">
        <v>139</v>
      </c>
      <c r="CY49" t="s">
        <v>141</v>
      </c>
      <c r="JJ49" s="1"/>
      <c r="JK49" s="1"/>
    </row>
    <row r="50" spans="95:271" x14ac:dyDescent="0.25">
      <c r="CQ50" t="s">
        <v>191</v>
      </c>
      <c r="CY50" t="s">
        <v>142</v>
      </c>
      <c r="JJ50" s="1"/>
      <c r="JK50" s="1"/>
    </row>
    <row r="51" spans="95:271" x14ac:dyDescent="0.25">
      <c r="CQ51" t="s">
        <v>141</v>
      </c>
      <c r="CY51" t="s">
        <v>143</v>
      </c>
      <c r="JJ51" s="1"/>
      <c r="JK51" s="1"/>
    </row>
    <row r="52" spans="95:271" x14ac:dyDescent="0.25">
      <c r="CQ52" t="s">
        <v>160</v>
      </c>
      <c r="CY52" t="s">
        <v>144</v>
      </c>
      <c r="JJ52" s="1"/>
      <c r="JK52" s="1"/>
    </row>
    <row r="53" spans="95:271" x14ac:dyDescent="0.25">
      <c r="CQ53" t="s">
        <v>143</v>
      </c>
      <c r="CY53" t="s">
        <v>145</v>
      </c>
      <c r="JJ53" s="1"/>
      <c r="JK53" s="1"/>
    </row>
    <row r="54" spans="95:271" x14ac:dyDescent="0.25">
      <c r="CQ54" t="s">
        <v>144</v>
      </c>
      <c r="CY54" t="s">
        <v>146</v>
      </c>
      <c r="JJ54" s="1"/>
      <c r="JK54" s="1"/>
    </row>
    <row r="55" spans="95:271" x14ac:dyDescent="0.25">
      <c r="CQ55" t="s">
        <v>145</v>
      </c>
      <c r="CY55" t="s">
        <v>147</v>
      </c>
      <c r="JJ55" s="1"/>
      <c r="JK55" s="1"/>
    </row>
    <row r="56" spans="95:271" x14ac:dyDescent="0.25">
      <c r="CQ56" t="s">
        <v>72</v>
      </c>
      <c r="CY56" t="s">
        <v>148</v>
      </c>
      <c r="JJ56" s="1"/>
      <c r="JK56" s="1"/>
    </row>
    <row r="57" spans="95:271" x14ac:dyDescent="0.25">
      <c r="CQ57" t="s">
        <v>147</v>
      </c>
      <c r="CY57" t="s">
        <v>149</v>
      </c>
      <c r="JJ57" s="1"/>
      <c r="JK57" s="1"/>
    </row>
    <row r="58" spans="95:271" x14ac:dyDescent="0.25">
      <c r="CQ58" t="s">
        <v>148</v>
      </c>
      <c r="CY58" t="s">
        <v>150</v>
      </c>
      <c r="JJ58" s="1"/>
      <c r="JK58" s="1"/>
    </row>
    <row r="59" spans="95:271" x14ac:dyDescent="0.25">
      <c r="CQ59" t="s">
        <v>149</v>
      </c>
      <c r="CY59" t="s">
        <v>151</v>
      </c>
      <c r="JJ59" s="1"/>
      <c r="JK59" s="1"/>
    </row>
    <row r="60" spans="95:271" x14ac:dyDescent="0.25">
      <c r="CQ60" t="s">
        <v>83</v>
      </c>
      <c r="CY60" t="s">
        <v>94</v>
      </c>
      <c r="JJ60" s="1"/>
      <c r="JK60" s="1"/>
    </row>
    <row r="61" spans="95:271" x14ac:dyDescent="0.25">
      <c r="CQ61" t="s">
        <v>151</v>
      </c>
      <c r="CY61" t="s">
        <v>108</v>
      </c>
      <c r="JJ61" s="1"/>
      <c r="JK61" s="1"/>
    </row>
    <row r="62" spans="95:271" x14ac:dyDescent="0.25">
      <c r="CQ62" t="s">
        <v>171</v>
      </c>
      <c r="CY62" t="s">
        <v>124</v>
      </c>
      <c r="JJ62" s="1"/>
      <c r="JK62" s="1"/>
    </row>
    <row r="63" spans="95:271" x14ac:dyDescent="0.25">
      <c r="CQ63" t="s">
        <v>190</v>
      </c>
      <c r="CY63" t="s">
        <v>130</v>
      </c>
      <c r="JJ63" s="1"/>
      <c r="JK63" s="1"/>
    </row>
    <row r="64" spans="95:271" x14ac:dyDescent="0.25">
      <c r="CQ64" t="s">
        <v>193</v>
      </c>
      <c r="CY64" t="s">
        <v>111</v>
      </c>
      <c r="JJ64" s="1"/>
      <c r="JK64" s="1"/>
    </row>
    <row r="65" spans="95:271" x14ac:dyDescent="0.25">
      <c r="CQ65" t="s">
        <v>180</v>
      </c>
      <c r="CY65" t="s">
        <v>1066</v>
      </c>
      <c r="JJ65" s="1"/>
      <c r="JK65" s="1"/>
    </row>
    <row r="66" spans="95:271" x14ac:dyDescent="0.25">
      <c r="CQ66" t="s">
        <v>169</v>
      </c>
      <c r="CY66" t="s">
        <v>1068</v>
      </c>
      <c r="JJ66" s="1"/>
      <c r="JK66" s="1"/>
    </row>
    <row r="67" spans="95:271" x14ac:dyDescent="0.25">
      <c r="CQ67" t="s">
        <v>181</v>
      </c>
      <c r="CY67" t="s">
        <v>1070</v>
      </c>
      <c r="JJ67" s="1"/>
      <c r="JK67" s="1"/>
    </row>
    <row r="68" spans="95:271" x14ac:dyDescent="0.25">
      <c r="CQ68" t="s">
        <v>173</v>
      </c>
      <c r="CY68" t="s">
        <v>1072</v>
      </c>
      <c r="JJ68" s="1"/>
      <c r="JK68" s="1"/>
    </row>
    <row r="69" spans="95:271" x14ac:dyDescent="0.25">
      <c r="CQ69" t="s">
        <v>182</v>
      </c>
      <c r="CY69" t="s">
        <v>1074</v>
      </c>
      <c r="JJ69" s="1"/>
      <c r="JK69" s="1"/>
    </row>
    <row r="70" spans="95:271" x14ac:dyDescent="0.25">
      <c r="CQ70" t="s">
        <v>183</v>
      </c>
      <c r="CY70" t="s">
        <v>1076</v>
      </c>
      <c r="JJ70" s="1"/>
      <c r="JK70" s="1"/>
    </row>
    <row r="71" spans="95:271" x14ac:dyDescent="0.25">
      <c r="CQ71" t="s">
        <v>166</v>
      </c>
      <c r="CY71" t="s">
        <v>1078</v>
      </c>
      <c r="JJ71" s="1"/>
      <c r="JK71" s="1"/>
    </row>
    <row r="72" spans="95:271" x14ac:dyDescent="0.25">
      <c r="CQ72" t="s">
        <v>185</v>
      </c>
      <c r="CY72" t="s">
        <v>1080</v>
      </c>
      <c r="JJ72" s="1"/>
      <c r="JK72" s="1"/>
    </row>
    <row r="73" spans="95:271" x14ac:dyDescent="0.25">
      <c r="CQ73" t="s">
        <v>186</v>
      </c>
      <c r="CY73" t="s">
        <v>1082</v>
      </c>
      <c r="JJ73" s="1"/>
      <c r="JK73" s="1"/>
    </row>
    <row r="74" spans="95:271" x14ac:dyDescent="0.25">
      <c r="CQ74" t="s">
        <v>179</v>
      </c>
      <c r="JJ74" s="1"/>
      <c r="JK74" s="1"/>
    </row>
    <row r="75" spans="95:271" x14ac:dyDescent="0.25">
      <c r="CQ75" t="s">
        <v>187</v>
      </c>
      <c r="JJ75" s="1"/>
      <c r="JK75" s="1"/>
    </row>
    <row r="76" spans="95:271" x14ac:dyDescent="0.25">
      <c r="CQ76" t="s">
        <v>192</v>
      </c>
      <c r="JJ76" s="1"/>
      <c r="JK76" s="1"/>
    </row>
    <row r="77" spans="95:271" x14ac:dyDescent="0.25">
      <c r="CQ77" t="s">
        <v>188</v>
      </c>
      <c r="JJ77" s="1"/>
      <c r="JK77" s="1"/>
    </row>
    <row r="78" spans="95:271" x14ac:dyDescent="0.25">
      <c r="CQ78" t="s">
        <v>174</v>
      </c>
      <c r="JJ78" s="1"/>
      <c r="JK78" s="1"/>
    </row>
    <row r="79" spans="95:271" x14ac:dyDescent="0.25">
      <c r="CQ79" t="s">
        <v>178</v>
      </c>
      <c r="JJ79" s="1"/>
      <c r="JK79" s="1"/>
    </row>
    <row r="80" spans="95:271" x14ac:dyDescent="0.25">
      <c r="CQ80" t="s">
        <v>189</v>
      </c>
      <c r="JJ80" s="1"/>
      <c r="JK80" s="1"/>
    </row>
    <row r="81" spans="95:271" x14ac:dyDescent="0.25">
      <c r="CQ81" t="s">
        <v>177</v>
      </c>
      <c r="JJ81" s="1"/>
      <c r="JK81" s="1"/>
    </row>
  </sheetData>
  <phoneticPr fontId="2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94F222-325F-4921-AC9F-7079AFB17E9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NTL Budget Modification Form</vt:lpstr>
      <vt:lpstr>NTL Chartfields</vt:lpstr>
      <vt:lpstr>Date Range for Forms</vt:lpstr>
      <vt:lpstr>Date Range Data</vt:lpstr>
      <vt:lpstr>Divisions</vt:lpstr>
      <vt:lpstr>Level 1</vt:lpstr>
      <vt:lpstr>Level 2</vt:lpstr>
      <vt:lpstr>Level 3</vt:lpstr>
      <vt:lpstr>Level 4</vt:lpstr>
      <vt:lpstr>Level 5</vt:lpstr>
      <vt:lpstr>AccountType</vt:lpstr>
      <vt:lpstr>DateRange</vt:lpstr>
      <vt:lpstr>list_level1</vt:lpstr>
      <vt:lpstr>'NTL Budget Modification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tirlibibi17</dc:creator>
  <cp:lastModifiedBy>Administrator</cp:lastModifiedBy>
  <dcterms:created xsi:type="dcterms:W3CDTF">2018-11-20T17:57:18Z</dcterms:created>
  <dcterms:modified xsi:type="dcterms:W3CDTF">2022-10-18T15:39:07Z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1855b2-0a05-4494-a903-f3f23f3f98e0_Enabled">
    <vt:lpwstr>true</vt:lpwstr>
  </property>
  <property fmtid="{D5CDD505-2E9C-101B-9397-08002B2CF9AE}" pid="3" name="MSIP_Label_fa1855b2-0a05-4494-a903-f3f23f3f98e0_SetDate">
    <vt:lpwstr>2022-08-24T19:38:56Z</vt:lpwstr>
  </property>
  <property fmtid="{D5CDD505-2E9C-101B-9397-08002B2CF9AE}" pid="4" name="MSIP_Label_fa1855b2-0a05-4494-a903-f3f23f3f98e0_Method">
    <vt:lpwstr>Standard</vt:lpwstr>
  </property>
  <property fmtid="{D5CDD505-2E9C-101B-9397-08002B2CF9AE}" pid="5" name="MSIP_Label_fa1855b2-0a05-4494-a903-f3f23f3f98e0_Name">
    <vt:lpwstr>defa4170-0d19-0005-0004-bc88714345d2</vt:lpwstr>
  </property>
  <property fmtid="{D5CDD505-2E9C-101B-9397-08002B2CF9AE}" pid="6" name="MSIP_Label_fa1855b2-0a05-4494-a903-f3f23f3f98e0_SiteId">
    <vt:lpwstr>6f60f0b3-5f06-4e09-9715-989dba8cc7d8</vt:lpwstr>
  </property>
  <property fmtid="{D5CDD505-2E9C-101B-9397-08002B2CF9AE}" pid="7" name="MSIP_Label_fa1855b2-0a05-4494-a903-f3f23f3f98e0_ActionId">
    <vt:lpwstr>2b4e672d-b634-4fbf-a4a0-fcb168741569</vt:lpwstr>
  </property>
  <property fmtid="{D5CDD505-2E9C-101B-9397-08002B2CF9AE}" pid="8" name="MSIP_Label_fa1855b2-0a05-4494-a903-f3f23f3f98e0_ContentBits">
    <vt:lpwstr>0</vt:lpwstr>
  </property>
</Properties>
</file>